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804" firstSheet="1" activeTab="24"/>
  </bookViews>
  <sheets>
    <sheet name="Выбор субъекта РФ" sheetId="1" state="veryHidden" r:id="rId1"/>
    <sheet name="Титульный" sheetId="2" r:id="rId2"/>
    <sheet name="ВО доступ" sheetId="3" r:id="rId3"/>
    <sheet name="Ссылки на публикации" sheetId="4" r:id="rId4"/>
    <sheet name="AllSheetsInThisWorkbook" sheetId="5" state="veryHidden" r:id="rId5"/>
    <sheet name="et_union" sheetId="6" state="veryHidden" r:id="rId6"/>
    <sheet name="TEHSHEET" sheetId="7" state="veryHidden" r:id="rId7"/>
    <sheet name="modHyp" sheetId="8" state="veryHidden" r:id="rId8"/>
    <sheet name="modChange" sheetId="9" state="veryHidden" r:id="rId9"/>
    <sheet name="modPROV" sheetId="10" state="veryHidden" r:id="rId10"/>
    <sheet name="modTitleSheetHeaders" sheetId="11" state="veryHidden" r:id="rId11"/>
    <sheet name="modServiceModule" sheetId="12" state="veryHidden" r:id="rId12"/>
    <sheet name="modClassifierValidate" sheetId="13" state="veryHidden" r:id="rId13"/>
    <sheet name="modInfo" sheetId="14" state="veryHidden" r:id="rId14"/>
    <sheet name="Паспорт" sheetId="15" state="veryHidden" r:id="rId15"/>
    <sheet name="REESTR_ORG" sheetId="16" state="veryHidden" r:id="rId16"/>
    <sheet name="REESTR_FILTERED" sheetId="17" state="veryHidden" r:id="rId17"/>
    <sheet name="REESTR_MO" sheetId="18" state="veryHidden" r:id="rId18"/>
    <sheet name="modfrmReestr" sheetId="19" state="veryHidden" r:id="rId19"/>
    <sheet name="modCommandButton" sheetId="20" state="veryHidden" r:id="rId20"/>
    <sheet name="modWindowClipboard" sheetId="21" state="veryHidden" r:id="rId21"/>
    <sheet name="modDblClick" sheetId="22" state="veryHidden" r:id="rId22"/>
    <sheet name="modfrmDateChoose" sheetId="23" state="veryHidden" r:id="rId23"/>
    <sheet name="modReestr" sheetId="24" state="veryHidden" r:id="rId24"/>
    <sheet name="Проверка" sheetId="25" r:id="rId25"/>
  </sheets>
  <definedNames>
    <definedName name="activity">'Титульный'!$G$29</definedName>
    <definedName name="activity_zag">'Титульный'!$E$29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публикации'!$G$15:$K$16</definedName>
    <definedName name="checkEtcBC_1">'ВО доступ'!$G$14:$G$21</definedName>
    <definedName name="checkEtcBC_2">'Ссылки на публикации'!$F$17:$K$18</definedName>
    <definedName name="codeTemplates">#REF!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'Титульный'!$G$40:$G$41</definedName>
    <definedName name="details_of_org_buhg">'Титульный'!$G$48:$G$49</definedName>
    <definedName name="details_of_org_etc">'Титульный'!$G$52:$G$55</definedName>
    <definedName name="details_of_org_main">'Титульный'!$G$44:$G$45</definedName>
    <definedName name="fil">'Титульный'!$G$24</definedName>
    <definedName name="fil_flag">'Титульный'!$G$18</definedName>
    <definedName name="god">'Титульный'!$G$15</definedName>
    <definedName name="IndicationPublication">'Ссылки на публикации'!$E$10</definedName>
    <definedName name="inn">'Титульный'!$G$26</definedName>
    <definedName name="inn_zag">'Титульный'!$E$26</definedName>
    <definedName name="kind_of_activity">'TEHSHEET'!$I$2:$I$4</definedName>
    <definedName name="kpp">'Титульный'!$G$27</definedName>
    <definedName name="kpp_zag">'Титульный'!$E$27</definedName>
    <definedName name="kvartal">'TEHSHEET'!$B$2:$B$5</definedName>
    <definedName name="LastUpdateDate_MO">'Титульный'!$E$32</definedName>
    <definedName name="LastUpdateDate_ReestrOrg">'Титульный'!$E$21</definedName>
    <definedName name="LIST_MR_MO_OKTMO">'REESTR_MO'!$A$2:$C$287</definedName>
    <definedName name="LIST_ORG_HOT_VS">'REESTR_ORG'!$B$2:$E$506</definedName>
    <definedName name="LIST_ORG_VO">'REESTR_ORG'!$A$2:$H$286</definedName>
    <definedName name="list_units">'TEHSHEET'!$K$2:$K$3</definedName>
    <definedName name="logic">'TEHSHEET'!$A$2:$A$3</definedName>
    <definedName name="mo_check">'Титульный'!$F$35:$F$37</definedName>
    <definedName name="MO_LIST_10">'REESTR_MO'!$B$72</definedName>
    <definedName name="MO_LIST_11">'REESTR_MO'!$B$73</definedName>
    <definedName name="MO_LIST_12">'REESTR_MO'!$B$74</definedName>
    <definedName name="MO_LIST_13">'REESTR_MO'!$B$75</definedName>
    <definedName name="MO_LIST_14">'REESTR_MO'!$B$76</definedName>
    <definedName name="MO_LIST_15">'REESTR_MO'!$B$77</definedName>
    <definedName name="MO_LIST_16">'REESTR_MO'!$B$78</definedName>
    <definedName name="MO_LIST_17">'REESTR_MO'!$B$79</definedName>
    <definedName name="MO_LIST_18">'REESTR_MO'!$B$80</definedName>
    <definedName name="MO_LIST_19">'REESTR_MO'!$B$81</definedName>
    <definedName name="MO_LIST_2">'REESTR_MO'!$B$2:$B$12</definedName>
    <definedName name="MO_LIST_20">'REESTR_MO'!$B$82</definedName>
    <definedName name="MO_LIST_21">'REESTR_MO'!$B$83</definedName>
    <definedName name="MO_LIST_22">'REESTR_MO'!$B$84:$B$85</definedName>
    <definedName name="MO_LIST_23">'REESTR_MO'!$B$86:$B$89</definedName>
    <definedName name="MO_LIST_24">'REESTR_MO'!$B$90:$B$100</definedName>
    <definedName name="MO_LIST_25">'REESTR_MO'!$B$101:$B$113</definedName>
    <definedName name="MO_LIST_26">'REESTR_MO'!$B$114:$B$124</definedName>
    <definedName name="MO_LIST_27">'REESTR_MO'!$B$125:$B$128</definedName>
    <definedName name="MO_LIST_28">'REESTR_MO'!$B$129:$B$138</definedName>
    <definedName name="MO_LIST_29">'REESTR_MO'!$B$139:$B$142</definedName>
    <definedName name="MO_LIST_3">'REESTR_MO'!$B$13:$B$25</definedName>
    <definedName name="MO_LIST_30">'REESTR_MO'!$B$143:$B$158</definedName>
    <definedName name="MO_LIST_31">'REESTR_MO'!$B$159:$B$167</definedName>
    <definedName name="MO_LIST_32">'REESTR_MO'!$B$168:$B$173</definedName>
    <definedName name="MO_LIST_33">'REESTR_MO'!$B$174:$B$184</definedName>
    <definedName name="MO_LIST_34">'REESTR_MO'!$B$185:$B$189</definedName>
    <definedName name="MO_LIST_35">'REESTR_MO'!$B$190:$B$196</definedName>
    <definedName name="MO_LIST_36">'REESTR_MO'!$B$197:$B$202</definedName>
    <definedName name="MO_LIST_37">'REESTR_MO'!$B$203</definedName>
    <definedName name="MO_LIST_38">'REESTR_MO'!$B$204:$B$211</definedName>
    <definedName name="MO_LIST_39">'REESTR_MO'!$B$212:$B$227</definedName>
    <definedName name="MO_LIST_4">'REESTR_MO'!$B$26:$B$31</definedName>
    <definedName name="MO_LIST_40">'REESTR_MO'!$B$228:$B$243</definedName>
    <definedName name="MO_LIST_41">'REESTR_MO'!$B$244:$B$254</definedName>
    <definedName name="MO_LIST_42">'REESTR_MO'!$B$255:$B$266</definedName>
    <definedName name="MO_LIST_43">'REESTR_MO'!$B$267:$B$276</definedName>
    <definedName name="MO_LIST_44">'REESTR_MO'!$B$277:$B$286</definedName>
    <definedName name="MO_LIST_45">'REESTR_MO'!$B$287</definedName>
    <definedName name="MO_LIST_5">'REESTR_MO'!$B$32:$B$44</definedName>
    <definedName name="MO_LIST_6">'REESTR_MO'!$B$45:$B$57</definedName>
    <definedName name="MO_LIST_7">'REESTR_MO'!$B$58:$B$69</definedName>
    <definedName name="MO_LIST_8">'REESTR_MO'!$B$70</definedName>
    <definedName name="MO_LIST_9">'REESTR_MO'!$B$71</definedName>
    <definedName name="mo_zag">'Титульный'!$F$33</definedName>
    <definedName name="money">'TEHSHEET'!$D$2:$D$3</definedName>
    <definedName name="MONTH">'TEHSHEET'!$E$2:$E$13</definedName>
    <definedName name="MONTH_CH">'TEHSHEET'!$F$2:$F$13</definedName>
    <definedName name="mr_check">'Титульный'!$E$35:$E$37</definedName>
    <definedName name="MR_LIST">'REESTR_MO'!$D$2:$D$45</definedName>
    <definedName name="mr_zag">'Титульный'!$E$33</definedName>
    <definedName name="Number_of_publication">'Ссылки на публикации'!$I$12</definedName>
    <definedName name="oktmo_check">'Титульный'!$G$35:$G$37</definedName>
    <definedName name="org">'Титульный'!$G$22</definedName>
    <definedName name="org_zag">'Титульный'!$E$22</definedName>
    <definedName name="prd2">'Титульный'!$G$16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unit">'Титульный'!$G$12</definedName>
    <definedName name="valueSelectedRegion">'Выбор субъекта РФ'!$F$3</definedName>
    <definedName name="version">#REF!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<sst xmlns="http://schemas.openxmlformats.org/spreadsheetml/2006/main" count="3474" uniqueCount="1470">
  <si>
    <t>ООО "Кундравинское"</t>
  </si>
  <si>
    <t>7420014721</t>
  </si>
  <si>
    <t>ООО "Жилкомус-Травники"</t>
  </si>
  <si>
    <t>7420013799</t>
  </si>
  <si>
    <t>Проверка!A1</t>
  </si>
  <si>
    <t>Лист 'Инструкция' отсутствует! Дальнейшая проверка невозможна!</t>
  </si>
  <si>
    <t>Лист 'Комментарии' отсутствует! Дальнейшая проверка невозможна!</t>
  </si>
  <si>
    <t>ООО "ПТФ "Компания Элва"</t>
  </si>
  <si>
    <t>7443006815</t>
  </si>
  <si>
    <t>ООО "Тарутино"</t>
  </si>
  <si>
    <t>7418013992</t>
  </si>
  <si>
    <t>№</t>
  </si>
  <si>
    <t>Дата последнего обновления реестра организаций: 03.05.2012 10:05:16</t>
  </si>
  <si>
    <t>456040,г.Усть-Катав, ул.Автодорожная</t>
  </si>
  <si>
    <t>Хвостов Игорь Николаевич</t>
  </si>
  <si>
    <t>(35167) 3-05-46</t>
  </si>
  <si>
    <t>Воробьёва Любовь Викторовна</t>
  </si>
  <si>
    <t>Полковникова Вероника Игоревна</t>
  </si>
  <si>
    <t>главный экономист</t>
  </si>
  <si>
    <t>u-kvodokanal@mail,ru</t>
  </si>
  <si>
    <t>газета "Усть-Катавская неделя"</t>
  </si>
  <si>
    <t>Ошибка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</si>
  <si>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</si>
  <si>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</si>
  <si>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</si>
  <si>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</si>
  <si>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</si>
  <si>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</si>
  <si>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</si>
  <si>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</si>
  <si>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</si>
  <si>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</si>
  <si>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</si>
  <si>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</si>
  <si>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</si>
  <si>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</si>
  <si>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</si>
  <si>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</si>
  <si>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</si>
  <si>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</si>
  <si>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</si>
  <si>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</si>
  <si>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</si>
  <si>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</si>
  <si>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</si>
  <si>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</si>
  <si>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</si>
  <si>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</si>
  <si>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</si>
  <si>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</si>
  <si>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</si>
  <si>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</si>
  <si>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</si>
  <si>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</si>
  <si>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</si>
  <si>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</si>
  <si>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</si>
  <si>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</si>
  <si>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</si>
  <si>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</si>
  <si>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</si>
  <si>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</si>
  <si>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</si>
  <si>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</si>
  <si>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</si>
  <si>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</si>
  <si>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</si>
  <si>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</si>
  <si>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</si>
  <si>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</si>
  <si>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</si>
  <si>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</si>
  <si>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</si>
  <si>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</si>
  <si>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</si>
  <si>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</si>
  <si>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</si>
  <si>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</si>
  <si>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</si>
  <si>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</si>
  <si>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</si>
  <si>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</si>
  <si>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</si>
  <si>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</si>
  <si>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</si>
  <si>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</si>
  <si>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</si>
  <si>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</si>
  <si>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</si>
  <si>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</si>
  <si>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</si>
  <si>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</si>
  <si>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</si>
  <si>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</si>
  <si>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</si>
  <si>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</si>
  <si>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</si>
  <si>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</si>
  <si>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</si>
  <si>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</si>
  <si>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</si>
  <si>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</si>
  <si>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</si>
  <si>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</si>
  <si>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</si>
  <si>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</si>
  <si>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</si>
  <si>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</si>
  <si>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</si>
  <si>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</si>
  <si>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</si>
  <si>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</si>
  <si>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</si>
  <si>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</si>
  <si>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</si>
  <si>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</si>
  <si>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</si>
  <si>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</si>
  <si>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</si>
  <si>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</si>
  <si>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</si>
  <si>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</si>
  <si>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</si>
  <si>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</si>
  <si>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</si>
  <si>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</si>
  <si>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</si>
  <si>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</si>
  <si>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</si>
  <si>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</si>
  <si>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</si>
  <si>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</si>
  <si>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</si>
  <si>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</si>
  <si>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</si>
  <si>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</si>
  <si>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</si>
  <si>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</si>
  <si>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</si>
  <si>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</si>
  <si>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</si>
  <si>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</si>
  <si>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</si>
  <si>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</si>
  <si>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</si>
  <si>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</si>
  <si>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</si>
  <si>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</si>
  <si>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</si>
  <si>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</si>
  <si>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</si>
  <si>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</si>
  <si>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</si>
  <si>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</si>
  <si>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</si>
  <si>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</si>
  <si>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</si>
  <si>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</si>
  <si>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</si>
  <si>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</si>
  <si>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</si>
  <si>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</si>
  <si>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</si>
  <si>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</si>
  <si>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</si>
  <si>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</si>
  <si>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</si>
  <si>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</si>
  <si>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</si>
  <si>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</si>
  <si>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</si>
  <si>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</si>
  <si>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</si>
  <si>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</si>
  <si>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</si>
  <si>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</si>
  <si>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</si>
  <si>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</si>
  <si>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</si>
  <si>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</si>
  <si>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</si>
  <si>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</si>
  <si>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</si>
  <si>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</si>
  <si>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</si>
  <si>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</si>
  <si>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</si>
  <si>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</si>
  <si>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</si>
  <si>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</si>
  <si>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</si>
  <si>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</si>
  <si>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</si>
  <si>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</si>
  <si>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</si>
  <si>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</si>
  <si>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</si>
  <si>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</si>
  <si>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</si>
  <si>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</si>
  <si>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</si>
  <si>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</si>
  <si>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</si>
  <si>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</si>
  <si>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</si>
  <si>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</si>
  <si>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</si>
  <si>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</si>
  <si>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</si>
  <si>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</si>
  <si>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</si>
  <si>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</si>
  <si>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</si>
  <si>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</si>
  <si>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</si>
  <si>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</si>
  <si>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</si>
  <si>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</si>
  <si>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</si>
  <si>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</si>
  <si>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</si>
  <si>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</si>
  <si>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</si>
  <si>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</si>
  <si>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</si>
  <si>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</si>
  <si>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</si>
  <si>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</si>
  <si>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</si>
  <si>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</si>
  <si>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</si>
  <si>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</si>
  <si>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</si>
  <si>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</si>
  <si>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</si>
  <si>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</si>
  <si>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</si>
  <si>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</si>
  <si>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</si>
  <si>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</si>
  <si>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</si>
  <si>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</si>
  <si>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</si>
  <si>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</si>
  <si>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</si>
  <si>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</si>
  <si>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</si>
  <si>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</si>
  <si>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</si>
  <si>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</si>
  <si>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</si>
  <si>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</si>
  <si>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</si>
  <si>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</si>
  <si>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</si>
  <si>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</si>
  <si>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</si>
  <si>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</si>
  <si>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</si>
  <si>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</si>
  <si>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</si>
  <si>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</si>
  <si>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</si>
  <si>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</si>
  <si>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</si>
  <si>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</si>
  <si>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</si>
  <si>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</si>
  <si>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</si>
  <si>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</si>
  <si>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</si>
  <si>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</si>
  <si>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</si>
  <si>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</si>
  <si>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</si>
  <si>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</si>
  <si>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</si>
  <si>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</si>
  <si>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</si>
  <si>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</si>
  <si>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</si>
  <si>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</si>
  <si>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</si>
  <si>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</si>
  <si>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</si>
  <si>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</si>
  <si>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</si>
  <si>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</si>
  <si>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</si>
  <si>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</si>
  <si>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</si>
  <si>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</si>
  <si>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</si>
  <si>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</si>
  <si>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</si>
  <si>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</si>
  <si>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</si>
  <si>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</si>
  <si>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</si>
  <si>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</si>
  <si>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</si>
  <si>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</si>
  <si>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</si>
  <si>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</si>
  <si>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</si>
  <si>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</si>
  <si>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</si>
  <si>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</si>
  <si>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</si>
  <si>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</si>
  <si>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</si>
  <si>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</si>
  <si>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</si>
  <si>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</si>
  <si>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</si>
  <si>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</si>
  <si>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</si>
  <si>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</si>
  <si>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</si>
  <si>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</si>
  <si>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</si>
  <si>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</si>
  <si>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</si>
  <si>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</si>
  <si>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</si>
  <si>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</si>
  <si>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</si>
  <si>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</si>
  <si>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</si>
  <si>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</si>
  <si>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</si>
  <si>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</si>
  <si>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</si>
  <si>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</si>
  <si>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</si>
  <si>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</si>
  <si>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</si>
  <si>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</si>
  <si>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</si>
  <si>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</si>
  <si>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</si>
  <si>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</si>
  <si>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</si>
  <si>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</si>
  <si>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</si>
  <si>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</si>
  <si>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</si>
  <si>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</si>
  <si>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</si>
  <si>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</si>
  <si>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</si>
  <si>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</si>
  <si>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</si>
  <si>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</si>
  <si>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</si>
  <si>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</si>
  <si>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</si>
  <si>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</si>
  <si>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</si>
  <si>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</si>
  <si>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</si>
  <si>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</si>
  <si>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</si>
  <si>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</si>
  <si>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</si>
  <si>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</si>
  <si>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</si>
  <si>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</si>
  <si>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</si>
  <si>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</si>
  <si>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</si>
  <si>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</si>
  <si>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</si>
  <si>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</si>
  <si>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</si>
  <si>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</si>
  <si>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</si>
  <si>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</si>
  <si>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</si>
  <si>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</si>
  <si>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</si>
  <si>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</si>
  <si>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</si>
  <si>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</si>
  <si>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</si>
  <si>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</si>
  <si>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</si>
  <si>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</si>
  <si>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</si>
  <si>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</si>
  <si>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</si>
  <si>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</si>
  <si>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</si>
  <si>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</si>
  <si>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e-mail: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</si>
  <si>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</si>
  <si>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</si>
  <si>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</si>
  <si>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</si>
  <si>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</si>
  <si>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</si>
  <si>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</si>
  <si>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</si>
  <si>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</si>
  <si>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</si>
  <si>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Единица измерения объема оказываемых услуг</t>
  </si>
  <si>
    <t>тыс.куб м/сутки</t>
  </si>
  <si>
    <t>тыс.куб.м/час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</si>
  <si>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</si>
  <si>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</si>
  <si>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</si>
  <si>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</si>
  <si>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</si>
  <si>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</si>
  <si>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</si>
  <si>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</si>
  <si>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</si>
  <si>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</si>
  <si>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</si>
  <si>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</si>
  <si>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</si>
  <si>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</si>
  <si>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</si>
  <si>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</si>
  <si>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</si>
  <si>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</si>
  <si>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</si>
  <si>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</si>
  <si>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</si>
  <si>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</si>
  <si>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</si>
  <si>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** При наличии у регулируемой организации раздельных систем водоотведения и (или) нескольких объектов очистки сточных</t>
  </si>
  <si>
    <t>вод информация о резерве мощности таких систем и объектов публикуется в отношении каждой системы водоотведения и</t>
  </si>
  <si>
    <t>объекта очистки сточных вод</t>
  </si>
  <si>
    <t/>
  </si>
  <si>
    <t>modDblClick</t>
  </si>
  <si>
    <t>modfrmDateChoose</t>
  </si>
  <si>
    <t>Номер издания</t>
  </si>
  <si>
    <t>Дата издания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</si>
  <si>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</si>
  <si>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</si>
  <si>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</si>
  <si>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</si>
  <si>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Агаповский муниципальный район</t>
  </si>
  <si>
    <t>75603000</t>
  </si>
  <si>
    <t>Агаповское</t>
  </si>
  <si>
    <t>75603407</t>
  </si>
  <si>
    <t>Буранное</t>
  </si>
  <si>
    <t>75603411</t>
  </si>
  <si>
    <t>Желтинское</t>
  </si>
  <si>
    <t>75603422</t>
  </si>
  <si>
    <t>Магнитное</t>
  </si>
  <si>
    <t>75603433</t>
  </si>
  <si>
    <t>Наровчатское</t>
  </si>
  <si>
    <t>75603436</t>
  </si>
  <si>
    <t>Первомайское</t>
  </si>
  <si>
    <t>75603444</t>
  </si>
  <si>
    <t>Приморское</t>
  </si>
  <si>
    <t>75603455</t>
  </si>
  <si>
    <t>Светлогорское</t>
  </si>
  <si>
    <t>75603466</t>
  </si>
  <si>
    <t>Черниговское</t>
  </si>
  <si>
    <t>75603472</t>
  </si>
  <si>
    <t>Янгельское</t>
  </si>
  <si>
    <t>75603477</t>
  </si>
  <si>
    <t>Аргаяшский муниципальный район</t>
  </si>
  <si>
    <t>75606000</t>
  </si>
  <si>
    <t>Акбашевское</t>
  </si>
  <si>
    <t>75606410</t>
  </si>
  <si>
    <t>Аргаяшское</t>
  </si>
  <si>
    <t>75606412</t>
  </si>
  <si>
    <t>Аязгуловское</t>
  </si>
  <si>
    <t>75606420</t>
  </si>
  <si>
    <t>Байрамгуловское</t>
  </si>
  <si>
    <t>75606433</t>
  </si>
  <si>
    <t>Дербишевское</t>
  </si>
  <si>
    <t>75606440</t>
  </si>
  <si>
    <t>Ишалинское</t>
  </si>
  <si>
    <t>75606445</t>
  </si>
  <si>
    <t>Камышевское</t>
  </si>
  <si>
    <t>75606450</t>
  </si>
  <si>
    <t>Кузнецкое</t>
  </si>
  <si>
    <t>75606460</t>
  </si>
  <si>
    <t>Кулуевское</t>
  </si>
  <si>
    <t>75606470</t>
  </si>
  <si>
    <t>Норкинское</t>
  </si>
  <si>
    <t>75606480</t>
  </si>
  <si>
    <t>Худайбердинское</t>
  </si>
  <si>
    <t>75606490</t>
  </si>
  <si>
    <t>Яраткуловское</t>
  </si>
  <si>
    <t>75606498</t>
  </si>
  <si>
    <t>Ашинский муниципальный район</t>
  </si>
  <si>
    <t>75609000</t>
  </si>
  <si>
    <t>Город Аша</t>
  </si>
  <si>
    <t>75609101</t>
  </si>
  <si>
    <t>Город Миньяр</t>
  </si>
  <si>
    <t>75609103</t>
  </si>
  <si>
    <t>Город Сим</t>
  </si>
  <si>
    <t>75609105</t>
  </si>
  <si>
    <t>Поселок Кропачево</t>
  </si>
  <si>
    <t>75609153</t>
  </si>
  <si>
    <t>Укское</t>
  </si>
  <si>
    <t>75609477</t>
  </si>
  <si>
    <t>Брединский муниципальный район</t>
  </si>
  <si>
    <t>75612000</t>
  </si>
  <si>
    <t>Амурское</t>
  </si>
  <si>
    <t>75612406</t>
  </si>
  <si>
    <t>Андреевское</t>
  </si>
  <si>
    <t>75612410</t>
  </si>
  <si>
    <t>Атамановское</t>
  </si>
  <si>
    <t>75612412</t>
  </si>
  <si>
    <t>Белокаменское</t>
  </si>
  <si>
    <t>75612420</t>
  </si>
  <si>
    <t>Боровское</t>
  </si>
  <si>
    <t>75612430</t>
  </si>
  <si>
    <t>Брединское</t>
  </si>
  <si>
    <t>75612432</t>
  </si>
  <si>
    <t>Калининское</t>
  </si>
  <si>
    <t>75612440</t>
  </si>
  <si>
    <t>Княженское</t>
  </si>
  <si>
    <t>75612450</t>
  </si>
  <si>
    <t>Комсомольское</t>
  </si>
  <si>
    <t>75612460</t>
  </si>
  <si>
    <t>Наследницкое</t>
  </si>
  <si>
    <t>75612470</t>
  </si>
  <si>
    <t>Павловское</t>
  </si>
  <si>
    <t>75612480</t>
  </si>
  <si>
    <t>Рымнинское</t>
  </si>
  <si>
    <t>75612490</t>
  </si>
  <si>
    <t>Варненский муниципальный район</t>
  </si>
  <si>
    <t>75614000</t>
  </si>
  <si>
    <t>Алексеевское</t>
  </si>
  <si>
    <t>75614405</t>
  </si>
  <si>
    <t>Аятское</t>
  </si>
  <si>
    <t>75614410</t>
  </si>
  <si>
    <t>Бородиновское</t>
  </si>
  <si>
    <t>75614415</t>
  </si>
  <si>
    <t>Варненское</t>
  </si>
  <si>
    <t>75614420</t>
  </si>
  <si>
    <t>Казновское</t>
  </si>
  <si>
    <t>75614422</t>
  </si>
  <si>
    <t>Катенинское</t>
  </si>
  <si>
    <t>75614423</t>
  </si>
  <si>
    <t>Краснооктябрьское</t>
  </si>
  <si>
    <t>75614425</t>
  </si>
  <si>
    <t>Кулевчинское</t>
  </si>
  <si>
    <t>75614430</t>
  </si>
  <si>
    <t>Николаевское</t>
  </si>
  <si>
    <t>75614440</t>
  </si>
  <si>
    <t>Новоуральское</t>
  </si>
  <si>
    <t>75614445</t>
  </si>
  <si>
    <t>Покровское</t>
  </si>
  <si>
    <t>75614450</t>
  </si>
  <si>
    <t>Толстинское</t>
  </si>
  <si>
    <t>75614455</t>
  </si>
  <si>
    <t>Верхнеуральский муниципальный район</t>
  </si>
  <si>
    <t>75617000</t>
  </si>
  <si>
    <t>Бабарыкинское</t>
  </si>
  <si>
    <t>75617411</t>
  </si>
  <si>
    <t>Город Верхнеуральск</t>
  </si>
  <si>
    <t>75617101</t>
  </si>
  <si>
    <t>Карагайское</t>
  </si>
  <si>
    <t>75617422</t>
  </si>
  <si>
    <t>Кирсинское</t>
  </si>
  <si>
    <t>75617433</t>
  </si>
  <si>
    <t>Краснинское</t>
  </si>
  <si>
    <t>75617444</t>
  </si>
  <si>
    <t>Петропавловское</t>
  </si>
  <si>
    <t>75617455</t>
  </si>
  <si>
    <t>Поселок Межозерный</t>
  </si>
  <si>
    <t>75617153</t>
  </si>
  <si>
    <t>Спасское</t>
  </si>
  <si>
    <t>75617466</t>
  </si>
  <si>
    <t>Степное</t>
  </si>
  <si>
    <t>75617477</t>
  </si>
  <si>
    <t>Сурменевское</t>
  </si>
  <si>
    <t>75617479</t>
  </si>
  <si>
    <t>Форштадское</t>
  </si>
  <si>
    <t>75617488</t>
  </si>
  <si>
    <t>Город Верхний Уфалей</t>
  </si>
  <si>
    <t>75706000</t>
  </si>
  <si>
    <t>Город Златоуст</t>
  </si>
  <si>
    <t>75712000</t>
  </si>
  <si>
    <t>Город Карабаш</t>
  </si>
  <si>
    <t>75715000</t>
  </si>
  <si>
    <t>Город Копейск</t>
  </si>
  <si>
    <t>75728000</t>
  </si>
  <si>
    <t>Город Кыштым</t>
  </si>
  <si>
    <t>75734000</t>
  </si>
  <si>
    <t>Город Магнитогорск</t>
  </si>
  <si>
    <t>75738000</t>
  </si>
  <si>
    <t>Город Миасс</t>
  </si>
  <si>
    <t>75742000</t>
  </si>
  <si>
    <t>Город Озерск (ЗАТО)</t>
  </si>
  <si>
    <t>75743000</t>
  </si>
  <si>
    <t>Город Снежинск (ЗАТО)</t>
  </si>
  <si>
    <t>75746000</t>
  </si>
  <si>
    <t>Город Трехгорный (ЗАТО)</t>
  </si>
  <si>
    <t>75707000</t>
  </si>
  <si>
    <t>Город Троицк</t>
  </si>
  <si>
    <t>75752000</t>
  </si>
  <si>
    <t>Город Усть-Катав</t>
  </si>
  <si>
    <t>75755000</t>
  </si>
  <si>
    <t>Город Чебаркуль</t>
  </si>
  <si>
    <t>75758000</t>
  </si>
  <si>
    <t>Город Южноуральск</t>
  </si>
  <si>
    <t>75764000</t>
  </si>
  <si>
    <t>Городские округа Челябинской области</t>
  </si>
  <si>
    <t>75700000</t>
  </si>
  <si>
    <t>город Челябинск</t>
  </si>
  <si>
    <t>Еманжелинский муниципальный район</t>
  </si>
  <si>
    <t>75619000</t>
  </si>
  <si>
    <t>Город Еманжелинск</t>
  </si>
  <si>
    <t>75619101</t>
  </si>
  <si>
    <t>Поселок Зауральский</t>
  </si>
  <si>
    <t>75619152</t>
  </si>
  <si>
    <t>Поселок Красногорский</t>
  </si>
  <si>
    <t>75619154</t>
  </si>
  <si>
    <t>Еткульский муниципальный район</t>
  </si>
  <si>
    <t>75620000</t>
  </si>
  <si>
    <t>Белоносовское</t>
  </si>
  <si>
    <t>75620410</t>
  </si>
  <si>
    <t>Белоусовское</t>
  </si>
  <si>
    <t>75620412</t>
  </si>
  <si>
    <t>Еманжелинское</t>
  </si>
  <si>
    <t>75620420</t>
  </si>
  <si>
    <t>Еткульское</t>
  </si>
  <si>
    <t>75620430</t>
  </si>
  <si>
    <t>Каратабанское</t>
  </si>
  <si>
    <t>75620440</t>
  </si>
  <si>
    <t>Коелгинское</t>
  </si>
  <si>
    <t>75620450</t>
  </si>
  <si>
    <t>Лебедевское</t>
  </si>
  <si>
    <t>75620460</t>
  </si>
  <si>
    <t>Новобатуринское</t>
  </si>
  <si>
    <t>75620465</t>
  </si>
  <si>
    <t>Печенкинское</t>
  </si>
  <si>
    <t>75620470</t>
  </si>
  <si>
    <t>Селезянское</t>
  </si>
  <si>
    <t>75620490</t>
  </si>
  <si>
    <t>Карталинский муниципальный район</t>
  </si>
  <si>
    <t>75623000</t>
  </si>
  <si>
    <t>Анненское</t>
  </si>
  <si>
    <t>75623405</t>
  </si>
  <si>
    <t>Варшавское</t>
  </si>
  <si>
    <t>75623410</t>
  </si>
  <si>
    <t>Великопетровское</t>
  </si>
  <si>
    <t>75623415</t>
  </si>
  <si>
    <t>Город Карталы</t>
  </si>
  <si>
    <t>75623101</t>
  </si>
  <si>
    <t>Еленинское</t>
  </si>
  <si>
    <t>75623420</t>
  </si>
  <si>
    <t>Мичуринское</t>
  </si>
  <si>
    <t>75623425</t>
  </si>
  <si>
    <t>Неплюевское</t>
  </si>
  <si>
    <t>75623428</t>
  </si>
  <si>
    <t>Новокаолиновое</t>
  </si>
  <si>
    <t>75623430</t>
  </si>
  <si>
    <t>Полтавское</t>
  </si>
  <si>
    <t>75623435</t>
  </si>
  <si>
    <t>Снежненское</t>
  </si>
  <si>
    <t>75623440</t>
  </si>
  <si>
    <t>Сухореченское</t>
  </si>
  <si>
    <t>75623445</t>
  </si>
  <si>
    <t>Южно-Степное</t>
  </si>
  <si>
    <t>75623450</t>
  </si>
  <si>
    <t>Каслинский муниципальный район</t>
  </si>
  <si>
    <t>75626000</t>
  </si>
  <si>
    <t>Багарякское</t>
  </si>
  <si>
    <t>75626405</t>
  </si>
  <si>
    <t>Береговое</t>
  </si>
  <si>
    <t>75626410</t>
  </si>
  <si>
    <t>Булзинское</t>
  </si>
  <si>
    <t>75626415</t>
  </si>
  <si>
    <t>Воздвиженское сельское поселение</t>
  </si>
  <si>
    <t>75626420</t>
  </si>
  <si>
    <t>Город Касли</t>
  </si>
  <si>
    <t>75626101</t>
  </si>
  <si>
    <t>Григорьевское сельское поселение</t>
  </si>
  <si>
    <t>75626425</t>
  </si>
  <si>
    <t>Маукское</t>
  </si>
  <si>
    <t>75626430</t>
  </si>
  <si>
    <t>Поселок Вишневогорск</t>
  </si>
  <si>
    <t>75626153</t>
  </si>
  <si>
    <t>Тюбукское</t>
  </si>
  <si>
    <t>75626440</t>
  </si>
  <si>
    <t>Шабуровское</t>
  </si>
  <si>
    <t>75626445</t>
  </si>
  <si>
    <t>Катав-Ивановский муниципальный район</t>
  </si>
  <si>
    <t>75629000</t>
  </si>
  <si>
    <t>Город Катав-Ивановск</t>
  </si>
  <si>
    <t>75629101</t>
  </si>
  <si>
    <t>Город Юрюзань</t>
  </si>
  <si>
    <t>75629116</t>
  </si>
  <si>
    <t>Лесное</t>
  </si>
  <si>
    <t>75629430</t>
  </si>
  <si>
    <t>Кизильский муниципальный район</t>
  </si>
  <si>
    <t>75632000</t>
  </si>
  <si>
    <t>Гранитное</t>
  </si>
  <si>
    <t>Измайловское</t>
  </si>
  <si>
    <t>75632440</t>
  </si>
  <si>
    <t>Карабулакское</t>
  </si>
  <si>
    <t>75632443</t>
  </si>
  <si>
    <t>Кацбахское</t>
  </si>
  <si>
    <t>75632446</t>
  </si>
  <si>
    <t>Кизильское</t>
  </si>
  <si>
    <t>75632450</t>
  </si>
  <si>
    <t>Обручевское</t>
  </si>
  <si>
    <t>75632460</t>
  </si>
  <si>
    <t>Полоцкое</t>
  </si>
  <si>
    <t>75632470</t>
  </si>
  <si>
    <t>Сыртинское</t>
  </si>
  <si>
    <t>75632490</t>
  </si>
  <si>
    <t>Уральское</t>
  </si>
  <si>
    <t>75632493</t>
  </si>
  <si>
    <t>Коркинский муниципальный район</t>
  </si>
  <si>
    <t>75633000</t>
  </si>
  <si>
    <t>Город Коркино</t>
  </si>
  <si>
    <t>75633101</t>
  </si>
  <si>
    <t>Поселок Первомайский</t>
  </si>
  <si>
    <t>75633154</t>
  </si>
  <si>
    <t>Розинское</t>
  </si>
  <si>
    <t>75633156</t>
  </si>
  <si>
    <t>Красноармейский муниципальный район</t>
  </si>
  <si>
    <t>75634000</t>
  </si>
  <si>
    <t>Алабугское</t>
  </si>
  <si>
    <t>75634405</t>
  </si>
  <si>
    <t>Баландинское</t>
  </si>
  <si>
    <t>75634408</t>
  </si>
  <si>
    <t>Березовское</t>
  </si>
  <si>
    <t>75634410</t>
  </si>
  <si>
    <t>Бродокалмакское</t>
  </si>
  <si>
    <t>75634415</t>
  </si>
  <si>
    <t>Дубровское</t>
  </si>
  <si>
    <t>75634417</t>
  </si>
  <si>
    <t>Канашевское</t>
  </si>
  <si>
    <t>75634420</t>
  </si>
  <si>
    <t>Козыревское</t>
  </si>
  <si>
    <t>75634425</t>
  </si>
  <si>
    <t>Лазурненское</t>
  </si>
  <si>
    <t>75634430</t>
  </si>
  <si>
    <t>Луговское</t>
  </si>
  <si>
    <t>75634435</t>
  </si>
  <si>
    <t>Миасское</t>
  </si>
  <si>
    <t>75634440</t>
  </si>
  <si>
    <t>Озерное</t>
  </si>
  <si>
    <t>75634445</t>
  </si>
  <si>
    <t>Русско-Теченское</t>
  </si>
  <si>
    <t>75634450</t>
  </si>
  <si>
    <t>Сугоякское</t>
  </si>
  <si>
    <t>75634455</t>
  </si>
  <si>
    <t>Теренкульское</t>
  </si>
  <si>
    <t>75634457</t>
  </si>
  <si>
    <t>Шумовское</t>
  </si>
  <si>
    <t>75634460</t>
  </si>
  <si>
    <t>Кунашакский муниципальный район</t>
  </si>
  <si>
    <t>75636000</t>
  </si>
  <si>
    <t>Буринское</t>
  </si>
  <si>
    <t>75636420</t>
  </si>
  <si>
    <t>Кунашакское</t>
  </si>
  <si>
    <t>75636430</t>
  </si>
  <si>
    <t>Куяшское</t>
  </si>
  <si>
    <t>75636440</t>
  </si>
  <si>
    <t>Муслюмовское</t>
  </si>
  <si>
    <t>75636450</t>
  </si>
  <si>
    <t>Саринское</t>
  </si>
  <si>
    <t>75636460</t>
  </si>
  <si>
    <t>Урукульское</t>
  </si>
  <si>
    <t>75636470</t>
  </si>
  <si>
    <t>Усть-Багарякское</t>
  </si>
  <si>
    <t>75636480</t>
  </si>
  <si>
    <t>Халитовское</t>
  </si>
  <si>
    <t>75636490</t>
  </si>
  <si>
    <t>Кусинский муниципальный район</t>
  </si>
  <si>
    <t>75638000</t>
  </si>
  <si>
    <t>Город Куса</t>
  </si>
  <si>
    <t>75638101</t>
  </si>
  <si>
    <t>Злоказавское</t>
  </si>
  <si>
    <t>75638411</t>
  </si>
  <si>
    <t>Медведевское</t>
  </si>
  <si>
    <t>75638422</t>
  </si>
  <si>
    <t>75638433</t>
  </si>
  <si>
    <t>Поселок Магнитка</t>
  </si>
  <si>
    <t>75638153</t>
  </si>
  <si>
    <t>Нагайбакский муниципальный район</t>
  </si>
  <si>
    <t>75642000</t>
  </si>
  <si>
    <t>Арсинское</t>
  </si>
  <si>
    <t>75642410</t>
  </si>
  <si>
    <t>Балканское</t>
  </si>
  <si>
    <t>75642420</t>
  </si>
  <si>
    <t>Кассельское</t>
  </si>
  <si>
    <t>75642430</t>
  </si>
  <si>
    <t>Куликовское</t>
  </si>
  <si>
    <t>75642440</t>
  </si>
  <si>
    <t>Нагайбакское</t>
  </si>
  <si>
    <t>75642450</t>
  </si>
  <si>
    <t>Остроленское</t>
  </si>
  <si>
    <t>75642460</t>
  </si>
  <si>
    <t>Парижское</t>
  </si>
  <si>
    <t>75642470</t>
  </si>
  <si>
    <t>Переселенческое</t>
  </si>
  <si>
    <t>75642480</t>
  </si>
  <si>
    <t>Поселок Южный</t>
  </si>
  <si>
    <t>75642154</t>
  </si>
  <si>
    <t>Фершампенуазское</t>
  </si>
  <si>
    <t>75642490</t>
  </si>
  <si>
    <t>Нязепетровский муниципальный район</t>
  </si>
  <si>
    <t>75644000</t>
  </si>
  <si>
    <t>Город Нязепетровск</t>
  </si>
  <si>
    <t>75644101</t>
  </si>
  <si>
    <t>Гривенское</t>
  </si>
  <si>
    <t>75644411</t>
  </si>
  <si>
    <t>Ункурдинское</t>
  </si>
  <si>
    <t>75644433</t>
  </si>
  <si>
    <t>Шемахинское</t>
  </si>
  <si>
    <t>75644444</t>
  </si>
  <si>
    <t>Октябрьский муниципальный район</t>
  </si>
  <si>
    <t>75647000</t>
  </si>
  <si>
    <t>Каракульское</t>
  </si>
  <si>
    <t>75647410</t>
  </si>
  <si>
    <t>Кочердыкское</t>
  </si>
  <si>
    <t>75647415</t>
  </si>
  <si>
    <t>Маякское</t>
  </si>
  <si>
    <t>75647430</t>
  </si>
  <si>
    <t>Октябрьское</t>
  </si>
  <si>
    <t>75647445</t>
  </si>
  <si>
    <t>Подовинное</t>
  </si>
  <si>
    <t>75647450</t>
  </si>
  <si>
    <t>Чудиновское</t>
  </si>
  <si>
    <t>75647465</t>
  </si>
  <si>
    <t>Пластовский муниципальный район</t>
  </si>
  <si>
    <t>75648000</t>
  </si>
  <si>
    <t>Борисовское</t>
  </si>
  <si>
    <t>75648403</t>
  </si>
  <si>
    <t>Город Пласт</t>
  </si>
  <si>
    <t>75648101</t>
  </si>
  <si>
    <t>Демаринское</t>
  </si>
  <si>
    <t>75648406</t>
  </si>
  <si>
    <t>Кочкарское</t>
  </si>
  <si>
    <t>75648409</t>
  </si>
  <si>
    <t>Степнинское</t>
  </si>
  <si>
    <t>75648420</t>
  </si>
  <si>
    <t>Поселок Локомотивный (ЗАТО)</t>
  </si>
  <si>
    <t>75759000</t>
  </si>
  <si>
    <t>Саткинский муниципальный район</t>
  </si>
  <si>
    <t>75649000</t>
  </si>
  <si>
    <t>Айлинское</t>
  </si>
  <si>
    <t>75649411</t>
  </si>
  <si>
    <t>Город Бакал</t>
  </si>
  <si>
    <t>75649103</t>
  </si>
  <si>
    <t>Город Сатка</t>
  </si>
  <si>
    <t>75649101</t>
  </si>
  <si>
    <t>Поселок Бердяуш</t>
  </si>
  <si>
    <t>75649153</t>
  </si>
  <si>
    <t>Поселок Межевой</t>
  </si>
  <si>
    <t>75649158</t>
  </si>
  <si>
    <t>Поселок Сулея</t>
  </si>
  <si>
    <t>75649162</t>
  </si>
  <si>
    <t>Романовское сельское поселение</t>
  </si>
  <si>
    <t>75649433</t>
  </si>
  <si>
    <t>Сосновский муниципальный район</t>
  </si>
  <si>
    <t>75652000</t>
  </si>
  <si>
    <t>Алишевское</t>
  </si>
  <si>
    <t>75652405</t>
  </si>
  <si>
    <t>Архангельское</t>
  </si>
  <si>
    <t>75652406</t>
  </si>
  <si>
    <t>Вознесенское</t>
  </si>
  <si>
    <t>75652408</t>
  </si>
  <si>
    <t>Долгодеревенское</t>
  </si>
  <si>
    <t>75652411</t>
  </si>
  <si>
    <t>Есаульское</t>
  </si>
  <si>
    <t>75652415</t>
  </si>
  <si>
    <t>Краснопольское</t>
  </si>
  <si>
    <t>75652420</t>
  </si>
  <si>
    <t>Кременкульское</t>
  </si>
  <si>
    <t>75652425</t>
  </si>
  <si>
    <t>Мирненское</t>
  </si>
  <si>
    <t>75652430</t>
  </si>
  <si>
    <t>Поселок Полетаево</t>
  </si>
  <si>
    <t>75652154</t>
  </si>
  <si>
    <t>Рощинское</t>
  </si>
  <si>
    <t>75652435</t>
  </si>
  <si>
    <t>Саккуловское</t>
  </si>
  <si>
    <t>75652440</t>
  </si>
  <si>
    <t>Саргазинское</t>
  </si>
  <si>
    <t>75652445</t>
  </si>
  <si>
    <t>Солнечное</t>
  </si>
  <si>
    <t>75652450</t>
  </si>
  <si>
    <t>Теченское</t>
  </si>
  <si>
    <t>75652452</t>
  </si>
  <si>
    <t>Томинское</t>
  </si>
  <si>
    <t>75652455</t>
  </si>
  <si>
    <t>Троицкий муниципальный район</t>
  </si>
  <si>
    <t>75654000</t>
  </si>
  <si>
    <t>Белозерское</t>
  </si>
  <si>
    <t>75654405</t>
  </si>
  <si>
    <t>Бобровское</t>
  </si>
  <si>
    <t>75654410</t>
  </si>
  <si>
    <t>Дробышевское</t>
  </si>
  <si>
    <t>75654415</t>
  </si>
  <si>
    <t>Карсинское</t>
  </si>
  <si>
    <t>75654422</t>
  </si>
  <si>
    <t>Ключевское</t>
  </si>
  <si>
    <t>75654425</t>
  </si>
  <si>
    <t>Клястицкое</t>
  </si>
  <si>
    <t>75654430</t>
  </si>
  <si>
    <t>Кособродское</t>
  </si>
  <si>
    <t>75654435</t>
  </si>
  <si>
    <t>Нижнесанарское</t>
  </si>
  <si>
    <t>75654440</t>
  </si>
  <si>
    <t>Новомирское</t>
  </si>
  <si>
    <t>75654443</t>
  </si>
  <si>
    <t>Песчанское</t>
  </si>
  <si>
    <t>75654445</t>
  </si>
  <si>
    <t>Родниковское</t>
  </si>
  <si>
    <t>75654450</t>
  </si>
  <si>
    <t>Троицко-Совхозное</t>
  </si>
  <si>
    <t>75654460</t>
  </si>
  <si>
    <t>Чернореченское</t>
  </si>
  <si>
    <t>75654462</t>
  </si>
  <si>
    <t>Шантаринское</t>
  </si>
  <si>
    <t>75654463</t>
  </si>
  <si>
    <t>Яснополянское</t>
  </si>
  <si>
    <t>75654465</t>
  </si>
  <si>
    <t>Увельский муниципальный район</t>
  </si>
  <si>
    <t>75655000</t>
  </si>
  <si>
    <t>Каменское</t>
  </si>
  <si>
    <t>75655411</t>
  </si>
  <si>
    <t>Кичигинское</t>
  </si>
  <si>
    <t>75655422</t>
  </si>
  <si>
    <t>Красносельское</t>
  </si>
  <si>
    <t>75655433</t>
  </si>
  <si>
    <t>Мордвиновское</t>
  </si>
  <si>
    <t>75655438</t>
  </si>
  <si>
    <t>Петровское</t>
  </si>
  <si>
    <t>75655444</t>
  </si>
  <si>
    <t>Половинское</t>
  </si>
  <si>
    <t>75655455</t>
  </si>
  <si>
    <t>Рождественское</t>
  </si>
  <si>
    <t>75655466</t>
  </si>
  <si>
    <t>Увельское</t>
  </si>
  <si>
    <t>75655472</t>
  </si>
  <si>
    <t>Хомутининское</t>
  </si>
  <si>
    <t>75655477</t>
  </si>
  <si>
    <t>Хуторское</t>
  </si>
  <si>
    <t>75655488</t>
  </si>
  <si>
    <t>Уйский муниципальный район</t>
  </si>
  <si>
    <t>75656000</t>
  </si>
  <si>
    <t>Аминевское</t>
  </si>
  <si>
    <t>75656411</t>
  </si>
  <si>
    <t>Беловское</t>
  </si>
  <si>
    <t>75656422</t>
  </si>
  <si>
    <t>Вандышевское</t>
  </si>
  <si>
    <t>75656433</t>
  </si>
  <si>
    <t>Кидышевское</t>
  </si>
  <si>
    <t>75656444</t>
  </si>
  <si>
    <t>Кумлякское</t>
  </si>
  <si>
    <t>75656446</t>
  </si>
  <si>
    <t>Ларинское</t>
  </si>
  <si>
    <t>75656455</t>
  </si>
  <si>
    <t>Масловское</t>
  </si>
  <si>
    <t>75656460</t>
  </si>
  <si>
    <t>Нижнеуцелемовское</t>
  </si>
  <si>
    <t>75656466</t>
  </si>
  <si>
    <t>75656408</t>
  </si>
  <si>
    <t>Соколовское</t>
  </si>
  <si>
    <t>75656477</t>
  </si>
  <si>
    <t>Уйское</t>
  </si>
  <si>
    <t>75656488</t>
  </si>
  <si>
    <t>Чебаркульский муниципальный район</t>
  </si>
  <si>
    <t>75657000</t>
  </si>
  <si>
    <t>Бишкильское</t>
  </si>
  <si>
    <t>75657411</t>
  </si>
  <si>
    <t>Варламовское</t>
  </si>
  <si>
    <t>75657415</t>
  </si>
  <si>
    <t>Кундравинское</t>
  </si>
  <si>
    <t>75657425</t>
  </si>
  <si>
    <t>Непряхинское</t>
  </si>
  <si>
    <t>75657440</t>
  </si>
  <si>
    <t>Сарафановское</t>
  </si>
  <si>
    <t>75657450</t>
  </si>
  <si>
    <t>Тимирязевское</t>
  </si>
  <si>
    <t>75657455</t>
  </si>
  <si>
    <t>Травниковское</t>
  </si>
  <si>
    <t>75657460</t>
  </si>
  <si>
    <t>Филимоновское</t>
  </si>
  <si>
    <t>75657470</t>
  </si>
  <si>
    <t>Шахматовское</t>
  </si>
  <si>
    <t>75657490</t>
  </si>
  <si>
    <t>Чесменский муниципальный район</t>
  </si>
  <si>
    <t>75659000</t>
  </si>
  <si>
    <t>Березиновское</t>
  </si>
  <si>
    <t>75659410</t>
  </si>
  <si>
    <t>Калиновское</t>
  </si>
  <si>
    <t>75659430</t>
  </si>
  <si>
    <t>Новоукраинское</t>
  </si>
  <si>
    <t>75659440</t>
  </si>
  <si>
    <t>Светловское</t>
  </si>
  <si>
    <t>75659420</t>
  </si>
  <si>
    <t>Тарасовское</t>
  </si>
  <si>
    <t>75659445</t>
  </si>
  <si>
    <t>Тарутинское</t>
  </si>
  <si>
    <t>75659450</t>
  </si>
  <si>
    <t>Углицкое</t>
  </si>
  <si>
    <t>75659460</t>
  </si>
  <si>
    <t>Цвиллингское</t>
  </si>
  <si>
    <t>75659470</t>
  </si>
  <si>
    <t>Чесменское</t>
  </si>
  <si>
    <t>75659490</t>
  </si>
  <si>
    <t>75701000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</si>
  <si>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</si>
  <si>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</si>
  <si>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</si>
  <si>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</si>
  <si>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</si>
  <si>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</si>
  <si>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</si>
  <si>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</si>
  <si>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</si>
  <si>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</si>
  <si>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</si>
  <si>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</si>
  <si>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</si>
  <si>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</si>
  <si>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</si>
  <si>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</si>
  <si>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</si>
  <si>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</si>
  <si>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</si>
  <si>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</si>
  <si>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</si>
  <si>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</si>
  <si>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</si>
  <si>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</si>
  <si>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</si>
  <si>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</si>
  <si>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</si>
  <si>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</si>
  <si>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</si>
  <si>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</si>
  <si>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</si>
  <si>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</si>
  <si>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</si>
  <si>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</si>
  <si>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</si>
  <si>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</si>
  <si>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</si>
  <si>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</si>
  <si>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</si>
  <si>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</si>
  <si>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</si>
  <si>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</si>
  <si>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</si>
  <si>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</si>
  <si>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МО_ОКТМО</t>
  </si>
  <si>
    <t>ИМЯ ДИАПАЗОНА</t>
  </si>
  <si>
    <t>Дата последнего обновления реестра МР/МО: 03.05.2012 10:04:09</t>
  </si>
  <si>
    <t>МП "ЖКХ "Энергия"</t>
  </si>
  <si>
    <t>7425008930</t>
  </si>
  <si>
    <t>742501001</t>
  </si>
  <si>
    <t>МП "ЖКХ-Буранный"</t>
  </si>
  <si>
    <t>7425007598</t>
  </si>
  <si>
    <t>МП ЖКХ "Желтинское"</t>
  </si>
  <si>
    <t>7425007936</t>
  </si>
  <si>
    <t>МУП "ЖКХ-Первомайский"</t>
  </si>
  <si>
    <t>7425007975</t>
  </si>
  <si>
    <t>МУП "ЖКХ-Приморский"</t>
  </si>
  <si>
    <t>7425008231</t>
  </si>
  <si>
    <t>ООО ЖКХ "Светлогорский"</t>
  </si>
  <si>
    <t>7425757978</t>
  </si>
  <si>
    <t>ООО "Черниговское"</t>
  </si>
  <si>
    <t>7425758097</t>
  </si>
  <si>
    <t>МУ "Управление Акбашевского ЖКХ"</t>
  </si>
  <si>
    <t>7426007336</t>
  </si>
  <si>
    <t>742601001</t>
  </si>
  <si>
    <t>Аргаяшское МУП ВКХ</t>
  </si>
  <si>
    <t>7426005900</t>
  </si>
  <si>
    <t>ЗАО "Уралбройлер"</t>
  </si>
  <si>
    <t>7453048356</t>
  </si>
  <si>
    <t>МУ "Управление Ишалинского ЖКХ"</t>
  </si>
  <si>
    <t>7426007248</t>
  </si>
  <si>
    <t>МУП "Управление Кузнецкого ЖКХ"</t>
  </si>
  <si>
    <t>7426007424</t>
  </si>
  <si>
    <t>ОАО МОЦ "Курорт Увильды"</t>
  </si>
  <si>
    <t>7426005988</t>
  </si>
  <si>
    <t>МУП "Кулуевское ЖКХ"</t>
  </si>
  <si>
    <t>7426006942</t>
  </si>
  <si>
    <t>МУП "Ашинское коммунальное хозяйство"</t>
  </si>
  <si>
    <t>7401008105</t>
  </si>
  <si>
    <t>740101001</t>
  </si>
  <si>
    <t>ОАО "Ашинский химический завод"</t>
  </si>
  <si>
    <t>7401000970</t>
  </si>
  <si>
    <t>ООО "Миньяргорводоканал-сервис"</t>
  </si>
  <si>
    <t>7401013793</t>
  </si>
  <si>
    <t>ООО "Городские очистные сооружения"</t>
  </si>
  <si>
    <t>7401013017</t>
  </si>
  <si>
    <t>ООО "Кропачевский жилищно-коммунальный сервис"</t>
  </si>
  <si>
    <t>7401013680</t>
  </si>
  <si>
    <t>ООО "Теплоэнергетика"</t>
  </si>
  <si>
    <t>7401016000</t>
  </si>
  <si>
    <t>МП "Варненский водоканл"</t>
  </si>
  <si>
    <t>7428000022</t>
  </si>
  <si>
    <t>742801001</t>
  </si>
  <si>
    <t>ООО "Жилкомхоз"</t>
  </si>
  <si>
    <t>7425757199</t>
  </si>
  <si>
    <t>ГУП пансионат с лечением "Карагайский бор"</t>
  </si>
  <si>
    <t>7429000441</t>
  </si>
  <si>
    <t>742901001</t>
  </si>
  <si>
    <t>ООО "Жилтехсервис"</t>
  </si>
  <si>
    <t>7425757400</t>
  </si>
  <si>
    <t>ООО "Коммунальный сервис плюс"</t>
  </si>
  <si>
    <t>7425759206</t>
  </si>
  <si>
    <t>ООО "Родник"</t>
  </si>
  <si>
    <t>7425757488</t>
  </si>
  <si>
    <t>МУП "МПО" Водоканал</t>
  </si>
  <si>
    <t>7402013531</t>
  </si>
  <si>
    <t>740201001</t>
  </si>
  <si>
    <t>ООО "Волна"</t>
  </si>
  <si>
    <t>7402000797</t>
  </si>
  <si>
    <t>ООО "УЗМИ"</t>
  </si>
  <si>
    <t>7402004819</t>
  </si>
  <si>
    <t>ООО "Златоустовский ВОДОКАНАЛ"</t>
  </si>
  <si>
    <t>7404040139</t>
  </si>
  <si>
    <t>740401001</t>
  </si>
  <si>
    <t>МАУ "Карабашские коммунальные системы"</t>
  </si>
  <si>
    <t>7413015347</t>
  </si>
  <si>
    <t>741301001</t>
  </si>
  <si>
    <t>ОАО "Славянка"</t>
  </si>
  <si>
    <t>7702707386</t>
  </si>
  <si>
    <t>745343001</t>
  </si>
  <si>
    <t>ЗАО "Управляющая компания "Горводоканал"</t>
  </si>
  <si>
    <t>7411020327</t>
  </si>
  <si>
    <t>741101001</t>
  </si>
  <si>
    <t>МУП "Производственное объединение водоснабжения и водоотведения"</t>
  </si>
  <si>
    <t>7421000440</t>
  </si>
  <si>
    <t>742150001</t>
  </si>
  <si>
    <t>ОАО "Птицефабрика Челябинская"</t>
  </si>
  <si>
    <t>7430008205</t>
  </si>
  <si>
    <t>745450001</t>
  </si>
  <si>
    <t>ОАО Завод Пластмасс</t>
  </si>
  <si>
    <t>7411009901</t>
  </si>
  <si>
    <t>ООО "Водосбыт "Бажовский"</t>
  </si>
  <si>
    <t>7411020581</t>
  </si>
  <si>
    <t>ООО "Водосбыт "Восточный"</t>
  </si>
  <si>
    <t>7411020623</t>
  </si>
  <si>
    <t>ООО "Водосбыт "Горняцкий"</t>
  </si>
  <si>
    <t>7411020616</t>
  </si>
  <si>
    <t>ООО "Водосбыт "Железнодорожный"</t>
  </si>
  <si>
    <t>7411021867</t>
  </si>
  <si>
    <t>ООО "Водосбыт "Западный"</t>
  </si>
  <si>
    <t>7411020528</t>
  </si>
  <si>
    <t>ООО "Водосбыт "Октябрьский"</t>
  </si>
  <si>
    <t>7411020574</t>
  </si>
  <si>
    <t>ООО "Водосбыт "Парковый"</t>
  </si>
  <si>
    <t>7411020550</t>
  </si>
  <si>
    <t>ООО "Водосбыт "Потанинский"</t>
  </si>
  <si>
    <t>7411020510</t>
  </si>
  <si>
    <t>ООО "Водосбыт "Север-Плюс"</t>
  </si>
  <si>
    <t>7411021881</t>
  </si>
  <si>
    <t>ООО "Водосбыт "Северный"</t>
  </si>
  <si>
    <t>7411020542</t>
  </si>
  <si>
    <t>ООО "Водосбыт "Старокамышинский"</t>
  </si>
  <si>
    <t>7411020567</t>
  </si>
  <si>
    <t>ООО "Водосбыт "Центр-Плюс"</t>
  </si>
  <si>
    <t>7411021874</t>
  </si>
  <si>
    <t>ООО "Водосбыт "Центральный"</t>
  </si>
  <si>
    <t>7411020609</t>
  </si>
  <si>
    <t>ООО "Копейские очистные сооружения"</t>
  </si>
  <si>
    <t>7411020461</t>
  </si>
  <si>
    <t>ЗАО "КМЭЗ"</t>
  </si>
  <si>
    <t>7413000630</t>
  </si>
  <si>
    <t>ООО "Кыштымводоканал"</t>
  </si>
  <si>
    <t>7413010268</t>
  </si>
  <si>
    <t>ФКУЗ "Санаторий "Лесное озеро" МВД России" (переименован из ГУ "Санаторий "Лесное озеро" МВД России)</t>
  </si>
  <si>
    <t>7413003260</t>
  </si>
  <si>
    <t>МП трест "Водоканал" МО г.Магнитогорск</t>
  </si>
  <si>
    <t>7414000495</t>
  </si>
  <si>
    <t>711450001</t>
  </si>
  <si>
    <t>ОАО "Магнитогорский металлургический комбинат"</t>
  </si>
  <si>
    <t>7414003633</t>
  </si>
  <si>
    <t>997550001</t>
  </si>
  <si>
    <t>ОАО "Магнитогорский метизно-калибровочный завод "ММК-Метиз"</t>
  </si>
  <si>
    <t>7414001428</t>
  </si>
  <si>
    <t>741450001</t>
  </si>
  <si>
    <t>ООО "МагХолод"</t>
  </si>
  <si>
    <t>7446047168</t>
  </si>
  <si>
    <t>744401001</t>
  </si>
  <si>
    <t>ФБУ ИК-18 ГУФСИН России по Челябинской области</t>
  </si>
  <si>
    <t>7445016047</t>
  </si>
  <si>
    <t>744501001</t>
  </si>
  <si>
    <t>Государственное предприятие "Предприятие "Урал"</t>
  </si>
  <si>
    <t>7415010249</t>
  </si>
  <si>
    <t>741501001</t>
  </si>
  <si>
    <t>НП "Пансионат Тургояк"</t>
  </si>
  <si>
    <t>7415027429</t>
  </si>
  <si>
    <t>ОАО "Миассводоканал"</t>
  </si>
  <si>
    <t>7415060560</t>
  </si>
  <si>
    <t>ОАО "Миассэлектроаппарат"</t>
  </si>
  <si>
    <t>7415028790</t>
  </si>
  <si>
    <t>ОАО "ЭнСер"</t>
  </si>
  <si>
    <t>7415036215</t>
  </si>
  <si>
    <t>ООО "Южный ТеплоЭнергетический комплекс"</t>
  </si>
  <si>
    <t>7415046220</t>
  </si>
  <si>
    <t>Частное учреждение "Детский оздоровительный лагерь "Еланчик" ОАО "ЧТПЗ"</t>
  </si>
  <si>
    <t>7415033126</t>
  </si>
  <si>
    <t>Челябинское нефтепроводное управление - филиал ОАО "Уралсибнефтепровод"</t>
  </si>
  <si>
    <t>0278039018</t>
  </si>
  <si>
    <t>744902001</t>
  </si>
  <si>
    <t>ММПКХ</t>
  </si>
  <si>
    <t>7422000570</t>
  </si>
  <si>
    <t>742201001</t>
  </si>
  <si>
    <t>ММУП ЖКХ пос. Новогорный</t>
  </si>
  <si>
    <t>7422015336</t>
  </si>
  <si>
    <t>ООО "Домостроительный комбинат"</t>
  </si>
  <si>
    <t>7422046670</t>
  </si>
  <si>
    <t>ООО "Перспектива"</t>
  </si>
  <si>
    <t>7405008106</t>
  </si>
  <si>
    <t>740501001</t>
  </si>
  <si>
    <t>ООО "Управление энергоснабжения и связи"</t>
  </si>
  <si>
    <t>7422043968</t>
  </si>
  <si>
    <t>ФГУП "ПО "Маяк"</t>
  </si>
  <si>
    <t>7422000795</t>
  </si>
  <si>
    <t>Муниципальное предприятие муниципального образования ЗАТО г.Снежинск "Энергетик</t>
  </si>
  <si>
    <t>7423000075</t>
  </si>
  <si>
    <t>742301001</t>
  </si>
  <si>
    <t>ОАО "Трансэнерго"</t>
  </si>
  <si>
    <t>7423023178</t>
  </si>
  <si>
    <t>МУП "Многоотраслевое производственное объединение энергосетей"</t>
  </si>
  <si>
    <t>7405000450</t>
  </si>
  <si>
    <t>ФГУП  "Приборостроительный завод"</t>
  </si>
  <si>
    <t>7405000428</t>
  </si>
  <si>
    <t>Закрытое акционерное общество "Троицкая энергетическая компания"</t>
  </si>
  <si>
    <t>7418017355</t>
  </si>
  <si>
    <t>741801004</t>
  </si>
  <si>
    <t>МУП "Водоканал"</t>
  </si>
  <si>
    <t>7418012043</t>
  </si>
  <si>
    <t>741801001</t>
  </si>
  <si>
    <t>ООО "Скала"</t>
  </si>
  <si>
    <t>7453132960</t>
  </si>
  <si>
    <t>745301001</t>
  </si>
  <si>
    <t>Троицкая ГРЭС филиал ОАО "ОГК-2"</t>
  </si>
  <si>
    <t>2607018122</t>
  </si>
  <si>
    <t>741802001</t>
  </si>
  <si>
    <t>Федеральное государственное казенное учреждение  "Пограничное управление ФСБ России по Челябинской области"</t>
  </si>
  <si>
    <t>7453145261</t>
  </si>
  <si>
    <t>ООО "Городской очистной комплекс"</t>
  </si>
  <si>
    <t>7419005017</t>
  </si>
  <si>
    <t>741901001</t>
  </si>
  <si>
    <t>ГУП "Санаторий Еловое"</t>
  </si>
  <si>
    <t>7420005117</t>
  </si>
  <si>
    <t>742001001</t>
  </si>
  <si>
    <t>МУ ДЗОЛ "Чайка"</t>
  </si>
  <si>
    <t>7420005406</t>
  </si>
  <si>
    <t>ОАО "УРАЛКУЗ"</t>
  </si>
  <si>
    <t>7420000133</t>
  </si>
  <si>
    <t>ООО "Санаторий "Кисегач"</t>
  </si>
  <si>
    <t>7420007450</t>
  </si>
  <si>
    <t>ООО "Чебаркульгорводоканал"</t>
  </si>
  <si>
    <t>7420015323</t>
  </si>
  <si>
    <t>ФГУ "ВС "Чебаркульский" ПУрВО" Минобороны России</t>
  </si>
  <si>
    <t>7420003536</t>
  </si>
  <si>
    <t>ООО "Водоотведение"</t>
  </si>
  <si>
    <t>7424027320</t>
  </si>
  <si>
    <t>742401001</t>
  </si>
  <si>
    <t>МУП "Водоснабжение ЗГО"</t>
  </si>
  <si>
    <t>7404058457</t>
  </si>
  <si>
    <t>МУП "ЖКХ" п.Жукатау</t>
  </si>
  <si>
    <t>7417013527</t>
  </si>
  <si>
    <t>741701001</t>
  </si>
  <si>
    <t>ОАО "Энергопром-Челябинский Электродный завод"</t>
  </si>
  <si>
    <t>7450005001</t>
  </si>
  <si>
    <t>745001001</t>
  </si>
  <si>
    <t>ООО "УК "Вертикаль"</t>
  </si>
  <si>
    <t>7452071810</t>
  </si>
  <si>
    <t>745201001</t>
  </si>
  <si>
    <t>ТСЖ "Кумысное"</t>
  </si>
  <si>
    <t>7418017203</t>
  </si>
  <si>
    <t>Южно-Уральская дирекция по тепловодоснабжению - структурное подразделение Центральной дирекции по тепловодоснабжению - филиала ОАО "РЖД"</t>
  </si>
  <si>
    <t>7708503727</t>
  </si>
  <si>
    <t>744945004</t>
  </si>
  <si>
    <t>ЗАО "МЦ ЧТПЗ"</t>
  </si>
  <si>
    <t>7449040820</t>
  </si>
  <si>
    <t>744901001</t>
  </si>
  <si>
    <t>ОАО "Завод Строммашина"</t>
  </si>
  <si>
    <t>7452001161</t>
  </si>
  <si>
    <t>ОАО "Уралавтоприцеп"</t>
  </si>
  <si>
    <t>7450003445</t>
  </si>
  <si>
    <t>ОАО "ЧЗПСН-Профнастил"</t>
  </si>
  <si>
    <t>7447014976</t>
  </si>
  <si>
    <t>744701001</t>
  </si>
  <si>
    <t>ОАО "ЧМК"</t>
  </si>
  <si>
    <t>7450001007</t>
  </si>
  <si>
    <t>745500001</t>
  </si>
  <si>
    <t>ОАО "Челябинское авиапредприятие"</t>
  </si>
  <si>
    <t>7450003519</t>
  </si>
  <si>
    <t>ОАО "Электромашина"</t>
  </si>
  <si>
    <t>7449016055</t>
  </si>
  <si>
    <t>ООО "Инженерные коммуникации"</t>
  </si>
  <si>
    <t>7453193226</t>
  </si>
  <si>
    <t>Открытое акционерное общество Челябинский электрометаллургический комбинат</t>
  </si>
  <si>
    <t>7447010227</t>
  </si>
  <si>
    <t>МП "Горводоканал"</t>
  </si>
  <si>
    <t>7412010931</t>
  </si>
  <si>
    <t>741201001</t>
  </si>
  <si>
    <t>ООО "Вега"</t>
  </si>
  <si>
    <t>7412014580</t>
  </si>
  <si>
    <t>ООО "Еткульсервис ЖКХ"</t>
  </si>
  <si>
    <t>7430012642</t>
  </si>
  <si>
    <t>743001001</t>
  </si>
  <si>
    <t>ООО "Управляющая Компания"</t>
  </si>
  <si>
    <t>7412014365</t>
  </si>
  <si>
    <t>ООО "Еткульводоканал"</t>
  </si>
  <si>
    <t>7430010282</t>
  </si>
  <si>
    <t>ООО "Жилкомхоз"с. Каратабан</t>
  </si>
  <si>
    <t>7430012650</t>
  </si>
  <si>
    <t>ООО "Коелга - Комфорт"</t>
  </si>
  <si>
    <t>7430013188</t>
  </si>
  <si>
    <t>ООО "Равис-птицефабрика Сосновская"</t>
  </si>
  <si>
    <t>7438016550</t>
  </si>
  <si>
    <t>743801001</t>
  </si>
  <si>
    <t>ООО "Теплоэнергосистемы"</t>
  </si>
  <si>
    <t>7430013678</t>
  </si>
  <si>
    <t>МУП "Городское коммунальное хозяйство"</t>
  </si>
  <si>
    <t>7407010573</t>
  </si>
  <si>
    <t>740701001</t>
  </si>
  <si>
    <t>ООО "Простор"</t>
  </si>
  <si>
    <t>7402009060</t>
  </si>
  <si>
    <t>ООО "Источник</t>
  </si>
  <si>
    <t>7409008178</t>
  </si>
  <si>
    <t>740901001</t>
  </si>
  <si>
    <t>ООО "Вишневогорское жилищно-эксплуатационное управление"</t>
  </si>
  <si>
    <t>7402007880</t>
  </si>
  <si>
    <t>ЗАО "Катавский цемент"</t>
  </si>
  <si>
    <t>7410005573</t>
  </si>
  <si>
    <t>741001001</t>
  </si>
  <si>
    <t>ООО "Тепломед"</t>
  </si>
  <si>
    <t>7401014998</t>
  </si>
  <si>
    <t>ООО "Энергосервис"</t>
  </si>
  <si>
    <t>7410006344</t>
  </si>
  <si>
    <t>ООО "Стандарт"</t>
  </si>
  <si>
    <t>7425758812</t>
  </si>
  <si>
    <t>ООО "КомСервис"</t>
  </si>
  <si>
    <t>7412011396</t>
  </si>
  <si>
    <t>ООО УК "Регион-Сервис"</t>
  </si>
  <si>
    <t>7412013442</t>
  </si>
  <si>
    <t>МУП "ЖКХ Алабугское"</t>
  </si>
  <si>
    <t>7430008903</t>
  </si>
  <si>
    <t>АУ "Баландинское"</t>
  </si>
  <si>
    <t>7430012145</t>
  </si>
  <si>
    <t>МУП "ЖКХ Октябрьское"</t>
  </si>
  <si>
    <t>7430008893</t>
  </si>
  <si>
    <t>МУП "ЖКХ Бродокалмакское"</t>
  </si>
  <si>
    <t>7430008950</t>
  </si>
  <si>
    <t>ОАО "Племенной конный завод "Дубровский"</t>
  </si>
  <si>
    <t>7432013779</t>
  </si>
  <si>
    <t>743201001</t>
  </si>
  <si>
    <t>МУП "ЖКХ Козыревское"</t>
  </si>
  <si>
    <t>7430008974</t>
  </si>
  <si>
    <t>МУП "ЖКХ Лазурное"</t>
  </si>
  <si>
    <t>7430008935</t>
  </si>
  <si>
    <t>ООО "Водоканал"</t>
  </si>
  <si>
    <t>7430008879</t>
  </si>
  <si>
    <t>МУП ЖКХ "Русско-Теченское"</t>
  </si>
  <si>
    <t>7430008910</t>
  </si>
  <si>
    <t>МУП "ЖКХ Теренкульское"</t>
  </si>
  <si>
    <t>7430008942</t>
  </si>
  <si>
    <t>МУП ЖКХ "Шумовское"</t>
  </si>
  <si>
    <t>7430010772</t>
  </si>
  <si>
    <t>ООО "Теплотрест"</t>
  </si>
  <si>
    <t>7438027256</t>
  </si>
  <si>
    <t>МУП "Кунашак Сервис"</t>
  </si>
  <si>
    <t>7438018710</t>
  </si>
  <si>
    <t>ООО УК "Кунашак Жилкомсервис"</t>
  </si>
  <si>
    <t>7438028588</t>
  </si>
  <si>
    <t>ООО "Стрела"</t>
  </si>
  <si>
    <t>7438022321</t>
  </si>
  <si>
    <t>ООО "Тепловые сети"</t>
  </si>
  <si>
    <t>7417015891</t>
  </si>
  <si>
    <t>ООО ЖЭУ "Спектр"</t>
  </si>
  <si>
    <t>7417012749</t>
  </si>
  <si>
    <t>ООО "Коммунальный сервис"</t>
  </si>
  <si>
    <t>7443007583</t>
  </si>
  <si>
    <t>744301001</t>
  </si>
  <si>
    <t>МУП "ЖКХ с. Фершампенуаз"</t>
  </si>
  <si>
    <t>7443007110</t>
  </si>
  <si>
    <t>7402008355</t>
  </si>
  <si>
    <t>МУП "Октябрьский жилкомцентр"</t>
  </si>
  <si>
    <t>7430012963</t>
  </si>
  <si>
    <t>7424024431</t>
  </si>
  <si>
    <t>МУП "ЖКХ"</t>
  </si>
  <si>
    <t>7408000673</t>
  </si>
  <si>
    <t>МУП "ЖКХ" с. Айлино</t>
  </si>
  <si>
    <t>7417011424</t>
  </si>
  <si>
    <t>ОАО "Энергосистемы"</t>
  </si>
  <si>
    <t>7417011223</t>
  </si>
  <si>
    <t>ООО "Бакальские коммунальные сети"</t>
  </si>
  <si>
    <t>7417018934</t>
  </si>
  <si>
    <t>ОАО "Комбинат "Магнезит"</t>
  </si>
  <si>
    <t>7417001747</t>
  </si>
  <si>
    <t>Товарищество собственников жилья "Западный"</t>
  </si>
  <si>
    <t>7417018645</t>
  </si>
  <si>
    <t>ООО "Транстепло"</t>
  </si>
  <si>
    <t>7417019254</t>
  </si>
  <si>
    <t>Д/И "Синегорье"</t>
  </si>
  <si>
    <t>7417005188</t>
  </si>
  <si>
    <t>ООО "КОНИС-1"</t>
  </si>
  <si>
    <t>7417014383</t>
  </si>
  <si>
    <t>ООО "ЖКХ" п. Сулея</t>
  </si>
  <si>
    <t>7417018620</t>
  </si>
  <si>
    <t>Государственное стационарное учреждение социального обслуживания системы социальной защиты населения "Саткинский психоневрологический интернат"</t>
  </si>
  <si>
    <t>7417002405</t>
  </si>
  <si>
    <t>ООО "ЖилКомСервис"</t>
  </si>
  <si>
    <t>7438021617</t>
  </si>
  <si>
    <t>ООО "Вознесенское ЖКХ"</t>
  </si>
  <si>
    <t>7448107817</t>
  </si>
  <si>
    <t>Красногорское ЛПУ МГ - филиал ООО "Газпром трансгаз Екатеринбург"</t>
  </si>
  <si>
    <t>6608007434</t>
  </si>
  <si>
    <t>ООО "Дом-Сервис"</t>
  </si>
  <si>
    <t>7438027129</t>
  </si>
  <si>
    <t>МУП "Кременкульские коммунальные системы" п. Кременкуль, п. Садовый</t>
  </si>
  <si>
    <t>7438022709</t>
  </si>
  <si>
    <t>ООО "Жил-Сервис"</t>
  </si>
  <si>
    <t>7438022723</t>
  </si>
  <si>
    <t>ООО "ТрасМастер"</t>
  </si>
  <si>
    <t>7438020275</t>
  </si>
  <si>
    <t>ООО "ЭкоМастер"</t>
  </si>
  <si>
    <t>7438020282</t>
  </si>
  <si>
    <t>ЗАО "Инженерные сети"</t>
  </si>
  <si>
    <t>7438023149</t>
  </si>
  <si>
    <t>ООО "Теченское ЖКХ"</t>
  </si>
  <si>
    <t>7438022681</t>
  </si>
  <si>
    <t>ОАО "Челябинское" по племенной работе</t>
  </si>
  <si>
    <t>7438018244</t>
  </si>
  <si>
    <t>ООО ПЖСК "Эк. Дом"</t>
  </si>
  <si>
    <t>7438029704</t>
  </si>
  <si>
    <t>ООО "Здоровый дух"</t>
  </si>
  <si>
    <t>7438017297</t>
  </si>
  <si>
    <t>ООО "Коммунальщик-Бобровка"</t>
  </si>
  <si>
    <t>7418018493</t>
  </si>
  <si>
    <t>ООО "Новые коммунальные системы - Троицк"</t>
  </si>
  <si>
    <t>7418013142</t>
  </si>
  <si>
    <t>ООО "Песчановское ЖКХ"</t>
  </si>
  <si>
    <t>7418020397</t>
  </si>
  <si>
    <t>МУП "Коммунальные услуги"</t>
  </si>
  <si>
    <t>7424024135</t>
  </si>
  <si>
    <t>МУП "Кичигинское ЖКХ"</t>
  </si>
  <si>
    <t>7424025883</t>
  </si>
  <si>
    <t>ООО "Красносельское ЖКХ"</t>
  </si>
  <si>
    <t>7424028370</t>
  </si>
  <si>
    <t>ЗАО КХП "Злак"</t>
  </si>
  <si>
    <t>7440000090</t>
  </si>
  <si>
    <t>744001001</t>
  </si>
  <si>
    <t>ООО "Теплоснаб"</t>
  </si>
  <si>
    <t>7424028387</t>
  </si>
  <si>
    <t>ОАО "Санаторий Урал"</t>
  </si>
  <si>
    <t>7440001262</t>
  </si>
  <si>
    <t>ООО "Факел"</t>
  </si>
  <si>
    <t>7424028394</t>
  </si>
  <si>
    <t>ООО "Ремонтник"</t>
  </si>
  <si>
    <t>7420012555</t>
  </si>
  <si>
    <t>ООО "УРАЛждтрейд"</t>
  </si>
  <si>
    <t>7451104929</t>
  </si>
  <si>
    <t>745101001</t>
  </si>
  <si>
    <t>ООО "Мирненское ЖЭУ"</t>
  </si>
  <si>
    <t>7441008278</t>
  </si>
  <si>
    <t>744101001</t>
  </si>
  <si>
    <t>ООО "Жилкомус-Бишкиль"</t>
  </si>
  <si>
    <t>7420009136</t>
  </si>
  <si>
    <t>ООО "Варламовское"</t>
  </si>
  <si>
    <t>7420014048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</si>
</sst>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79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b/>
      <sz val="9"/>
      <color indexed="55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7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2" fillId="0" borderId="0">
      <alignment vertical="top"/>
      <protection/>
    </xf>
    <xf numFmtId="185" fontId="62" fillId="2" borderId="0">
      <alignment vertical="top"/>
      <protection/>
    </xf>
    <xf numFmtId="184" fontId="62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3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4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4" fontId="18" fillId="0" borderId="0">
      <alignment vertical="top"/>
      <protection/>
    </xf>
    <xf numFmtId="38" fontId="65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4" fillId="0" borderId="0" applyFont="0" applyFill="0" applyBorder="0" applyAlignment="0" applyProtection="0"/>
    <xf numFmtId="0" fontId="40" fillId="3" borderId="0" applyNumberFormat="0" applyBorder="0" applyAlignment="0" applyProtection="0"/>
    <xf numFmtId="0" fontId="66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67" fillId="0" borderId="0">
      <alignment vertical="top"/>
      <protection/>
    </xf>
    <xf numFmtId="167" fontId="68" fillId="0" borderId="0">
      <alignment/>
      <protection/>
    </xf>
    <xf numFmtId="0" fontId="69" fillId="0" borderId="0" applyNumberFormat="0" applyFill="0" applyBorder="0" applyAlignment="0" applyProtection="0"/>
    <xf numFmtId="0" fontId="25" fillId="8" borderId="3" applyNumberFormat="0" applyAlignment="0" applyProtection="0"/>
    <xf numFmtId="38" fontId="62" fillId="0" borderId="0">
      <alignment vertical="top"/>
      <protection/>
    </xf>
    <xf numFmtId="38" fontId="62" fillId="2" borderId="0">
      <alignment vertical="top"/>
      <protection/>
    </xf>
    <xf numFmtId="189" fontId="62" fillId="3" borderId="0">
      <alignment vertical="top"/>
      <protection/>
    </xf>
    <xf numFmtId="38" fontId="62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0" fillId="22" borderId="10" applyNumberFormat="0" applyProtection="0">
      <alignment vertical="center"/>
    </xf>
    <xf numFmtId="4" fontId="71" fillId="22" borderId="10" applyNumberFormat="0" applyProtection="0">
      <alignment vertical="center"/>
    </xf>
    <xf numFmtId="4" fontId="70" fillId="22" borderId="10" applyNumberFormat="0" applyProtection="0">
      <alignment horizontal="left" vertical="center" indent="1"/>
    </xf>
    <xf numFmtId="4" fontId="70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0" fillId="5" borderId="10" applyNumberFormat="0" applyProtection="0">
      <alignment horizontal="right" vertical="center"/>
    </xf>
    <xf numFmtId="4" fontId="70" fillId="10" borderId="10" applyNumberFormat="0" applyProtection="0">
      <alignment horizontal="right" vertical="center"/>
    </xf>
    <xf numFmtId="4" fontId="70" fillId="18" borderId="10" applyNumberFormat="0" applyProtection="0">
      <alignment horizontal="right" vertical="center"/>
    </xf>
    <xf numFmtId="4" fontId="70" fillId="12" borderId="10" applyNumberFormat="0" applyProtection="0">
      <alignment horizontal="right" vertical="center"/>
    </xf>
    <xf numFmtId="4" fontId="70" fillId="16" borderId="10" applyNumberFormat="0" applyProtection="0">
      <alignment horizontal="right" vertical="center"/>
    </xf>
    <xf numFmtId="4" fontId="70" fillId="20" borderId="10" applyNumberFormat="0" applyProtection="0">
      <alignment horizontal="right" vertical="center"/>
    </xf>
    <xf numFmtId="4" fontId="70" fillId="19" borderId="10" applyNumberFormat="0" applyProtection="0">
      <alignment horizontal="right" vertical="center"/>
    </xf>
    <xf numFmtId="4" fontId="70" fillId="24" borderId="10" applyNumberFormat="0" applyProtection="0">
      <alignment horizontal="right" vertical="center"/>
    </xf>
    <xf numFmtId="4" fontId="70" fillId="11" borderId="10" applyNumberFormat="0" applyProtection="0">
      <alignment horizontal="right" vertical="center"/>
    </xf>
    <xf numFmtId="4" fontId="72" fillId="25" borderId="10" applyNumberFormat="0" applyProtection="0">
      <alignment horizontal="left" vertical="center" indent="1"/>
    </xf>
    <xf numFmtId="4" fontId="70" fillId="26" borderId="11" applyNumberFormat="0" applyProtection="0">
      <alignment horizontal="left" vertical="center" indent="1"/>
    </xf>
    <xf numFmtId="4" fontId="73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0" fillId="26" borderId="10" applyNumberFormat="0" applyProtection="0">
      <alignment horizontal="left" vertical="center" indent="1"/>
    </xf>
    <xf numFmtId="4" fontId="70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0" fillId="23" borderId="10" applyNumberFormat="0" applyProtection="0">
      <alignment vertical="center"/>
    </xf>
    <xf numFmtId="4" fontId="71" fillId="23" borderId="10" applyNumberFormat="0" applyProtection="0">
      <alignment vertical="center"/>
    </xf>
    <xf numFmtId="4" fontId="70" fillId="23" borderId="10" applyNumberFormat="0" applyProtection="0">
      <alignment horizontal="left" vertical="center" indent="1"/>
    </xf>
    <xf numFmtId="4" fontId="70" fillId="23" borderId="10" applyNumberFormat="0" applyProtection="0">
      <alignment horizontal="left" vertical="center" indent="1"/>
    </xf>
    <xf numFmtId="4" fontId="70" fillId="26" borderId="10" applyNumberFormat="0" applyProtection="0">
      <alignment horizontal="right" vertical="center"/>
    </xf>
    <xf numFmtId="4" fontId="71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4" fillId="0" borderId="0">
      <alignment/>
      <protection/>
    </xf>
    <xf numFmtId="4" fontId="75" fillId="26" borderId="10" applyNumberFormat="0" applyProtection="0">
      <alignment horizontal="right" vertical="center"/>
    </xf>
    <xf numFmtId="0" fontId="5" fillId="0" borderId="0">
      <alignment/>
      <protection/>
    </xf>
    <xf numFmtId="38" fontId="76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7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358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3" applyNumberFormat="1" applyFont="1" applyAlignment="1" applyProtection="1">
      <alignment horizontal="center" vertical="center" wrapText="1"/>
      <protection/>
    </xf>
    <xf numFmtId="49" fontId="0" fillId="0" borderId="0" xfId="1163" applyNumberFormat="1" applyFont="1" applyAlignment="1" applyProtection="1">
      <alignment vertical="center" wrapText="1"/>
      <protection/>
    </xf>
    <xf numFmtId="49" fontId="41" fillId="0" borderId="0" xfId="1163" applyNumberFormat="1" applyFont="1" applyAlignment="1" applyProtection="1">
      <alignment horizontal="center" vertical="center" wrapText="1"/>
      <protection/>
    </xf>
    <xf numFmtId="49" fontId="41" fillId="0" borderId="0" xfId="1163" applyNumberFormat="1" applyFont="1" applyAlignment="1" applyProtection="1">
      <alignment vertical="center" wrapText="1"/>
      <protection/>
    </xf>
    <xf numFmtId="49" fontId="0" fillId="0" borderId="0" xfId="1163" applyNumberFormat="1" applyFont="1" applyAlignment="1" applyProtection="1">
      <alignment vertical="center" wrapText="1"/>
      <protection/>
    </xf>
    <xf numFmtId="49" fontId="41" fillId="0" borderId="0" xfId="1163" applyNumberFormat="1" applyFont="1" applyAlignment="1" applyProtection="1">
      <alignment horizontal="left" vertical="center" wrapText="1"/>
      <protection/>
    </xf>
    <xf numFmtId="49" fontId="19" fillId="30" borderId="19" xfId="1163" applyNumberFormat="1" applyFont="1" applyFill="1" applyBorder="1" applyAlignment="1" applyProtection="1">
      <alignment horizontal="center" vertical="center" wrapText="1"/>
      <protection/>
    </xf>
    <xf numFmtId="49" fontId="0" fillId="30" borderId="20" xfId="1163" applyNumberFormat="1" applyFont="1" applyFill="1" applyBorder="1" applyAlignment="1" applyProtection="1">
      <alignment vertical="center" wrapText="1"/>
      <protection/>
    </xf>
    <xf numFmtId="49" fontId="0" fillId="30" borderId="21" xfId="1163" applyNumberFormat="1" applyFont="1" applyFill="1" applyBorder="1" applyAlignment="1" applyProtection="1">
      <alignment vertical="center" wrapText="1"/>
      <protection/>
    </xf>
    <xf numFmtId="49" fontId="19" fillId="30" borderId="17" xfId="1163" applyNumberFormat="1" applyFont="1" applyFill="1" applyBorder="1" applyAlignment="1" applyProtection="1">
      <alignment horizontal="center" vertical="center" wrapText="1"/>
      <protection/>
    </xf>
    <xf numFmtId="49" fontId="0" fillId="30" borderId="15" xfId="1163" applyNumberFormat="1" applyFont="1" applyFill="1" applyBorder="1" applyAlignment="1" applyProtection="1">
      <alignment vertical="center" wrapText="1"/>
      <protection/>
    </xf>
    <xf numFmtId="49" fontId="0" fillId="30" borderId="0" xfId="1163" applyNumberFormat="1" applyFont="1" applyFill="1" applyBorder="1" applyAlignment="1" applyProtection="1">
      <alignment vertical="center" wrapText="1"/>
      <protection/>
    </xf>
    <xf numFmtId="49" fontId="0" fillId="30" borderId="22" xfId="1163" applyNumberFormat="1" applyFont="1" applyFill="1" applyBorder="1" applyAlignment="1" applyProtection="1">
      <alignment horizontal="center" vertical="center" wrapText="1"/>
      <protection/>
    </xf>
    <xf numFmtId="49" fontId="0" fillId="30" borderId="14" xfId="1163" applyNumberFormat="1" applyFont="1" applyFill="1" applyBorder="1" applyAlignment="1" applyProtection="1">
      <alignment vertical="center" wrapText="1"/>
      <protection/>
    </xf>
    <xf numFmtId="49" fontId="17" fillId="30" borderId="14" xfId="1163" applyNumberFormat="1" applyFont="1" applyFill="1" applyBorder="1" applyAlignment="1" applyProtection="1">
      <alignment vertical="center" wrapText="1"/>
      <protection/>
    </xf>
    <xf numFmtId="49" fontId="17" fillId="0" borderId="0" xfId="1163" applyNumberFormat="1" applyFont="1" applyAlignment="1" applyProtection="1">
      <alignment vertical="center" wrapText="1"/>
      <protection/>
    </xf>
    <xf numFmtId="49" fontId="17" fillId="0" borderId="14" xfId="1163" applyNumberFormat="1" applyFont="1" applyBorder="1" applyAlignment="1" applyProtection="1">
      <alignment horizontal="center" vertical="center" wrapText="1"/>
      <protection/>
    </xf>
    <xf numFmtId="49" fontId="0" fillId="30" borderId="23" xfId="1163" applyNumberFormat="1" applyFont="1" applyFill="1" applyBorder="1" applyAlignment="1" applyProtection="1">
      <alignment horizontal="center" vertical="center" wrapText="1"/>
      <protection/>
    </xf>
    <xf numFmtId="49" fontId="0" fillId="30" borderId="24" xfId="1163" applyNumberFormat="1" applyFont="1" applyFill="1" applyBorder="1" applyAlignment="1" applyProtection="1">
      <alignment vertical="center" wrapText="1"/>
      <protection/>
    </xf>
    <xf numFmtId="49" fontId="17" fillId="0" borderId="14" xfId="1163" applyNumberFormat="1" applyFont="1" applyBorder="1" applyAlignment="1" applyProtection="1">
      <alignment vertical="center" wrapText="1"/>
      <protection/>
    </xf>
    <xf numFmtId="49" fontId="17" fillId="0" borderId="24" xfId="1163" applyNumberFormat="1" applyFont="1" applyBorder="1" applyAlignment="1" applyProtection="1">
      <alignment vertical="center" wrapText="1"/>
      <protection/>
    </xf>
    <xf numFmtId="49" fontId="0" fillId="0" borderId="0" xfId="1163" applyNumberFormat="1" applyFont="1" applyBorder="1" applyAlignment="1" applyProtection="1">
      <alignment vertical="center" wrapText="1"/>
      <protection/>
    </xf>
    <xf numFmtId="49" fontId="0" fillId="30" borderId="25" xfId="1163" applyNumberFormat="1" applyFont="1" applyFill="1" applyBorder="1" applyAlignment="1" applyProtection="1">
      <alignment horizontal="center" vertical="center" wrapText="1"/>
      <protection/>
    </xf>
    <xf numFmtId="49" fontId="17" fillId="0" borderId="26" xfId="1163" applyNumberFormat="1" applyFont="1" applyBorder="1" applyAlignment="1" applyProtection="1">
      <alignment vertical="center" wrapText="1"/>
      <protection/>
    </xf>
    <xf numFmtId="49" fontId="0" fillId="30" borderId="16" xfId="1163" applyNumberFormat="1" applyFont="1" applyFill="1" applyBorder="1" applyAlignment="1" applyProtection="1">
      <alignment horizontal="center" vertical="center" wrapText="1"/>
      <protection/>
    </xf>
    <xf numFmtId="49" fontId="42" fillId="0" borderId="27" xfId="1163" applyNumberFormat="1" applyFont="1" applyBorder="1" applyAlignment="1" applyProtection="1">
      <alignment horizontal="center" vertical="center" wrapText="1"/>
      <protection/>
    </xf>
    <xf numFmtId="49" fontId="14" fillId="0" borderId="27" xfId="1163" applyNumberFormat="1" applyFont="1" applyBorder="1" applyAlignment="1" applyProtection="1">
      <alignment horizontal="center" vertical="center" wrapText="1"/>
      <protection/>
    </xf>
    <xf numFmtId="49" fontId="17" fillId="0" borderId="22" xfId="1163" applyNumberFormat="1" applyFont="1" applyBorder="1" applyAlignment="1" applyProtection="1">
      <alignment vertical="center" wrapText="1"/>
      <protection/>
    </xf>
    <xf numFmtId="49" fontId="0" fillId="30" borderId="14" xfId="1163" applyNumberFormat="1" applyFont="1" applyFill="1" applyBorder="1" applyAlignment="1" applyProtection="1">
      <alignment horizontal="center" vertical="center" wrapText="1"/>
      <protection/>
    </xf>
    <xf numFmtId="49" fontId="19" fillId="30" borderId="28" xfId="1163" applyNumberFormat="1" applyFont="1" applyFill="1" applyBorder="1" applyAlignment="1" applyProtection="1">
      <alignment horizontal="center" vertical="center" wrapText="1"/>
      <protection/>
    </xf>
    <xf numFmtId="49" fontId="0" fillId="30" borderId="29" xfId="1163" applyNumberFormat="1" applyFont="1" applyFill="1" applyBorder="1" applyAlignment="1" applyProtection="1">
      <alignment vertical="center" wrapText="1"/>
      <protection/>
    </xf>
    <xf numFmtId="49" fontId="0" fillId="30" borderId="30" xfId="1163" applyNumberFormat="1" applyFont="1" applyFill="1" applyBorder="1" applyAlignment="1" applyProtection="1">
      <alignment vertical="center" wrapText="1"/>
      <protection/>
    </xf>
    <xf numFmtId="0" fontId="14" fillId="3" borderId="14" xfId="1172" applyFont="1" applyFill="1" applyBorder="1" applyAlignment="1" applyProtection="1">
      <alignment horizontal="center" vertical="center"/>
      <protection/>
    </xf>
    <xf numFmtId="0" fontId="0" fillId="0" borderId="0" xfId="1167" applyFont="1" applyProtection="1">
      <alignment/>
      <protection/>
    </xf>
    <xf numFmtId="0" fontId="14" fillId="3" borderId="14" xfId="1167" applyFont="1" applyFill="1" applyBorder="1" applyAlignment="1" applyProtection="1">
      <alignment horizontal="center"/>
      <protection/>
    </xf>
    <xf numFmtId="0" fontId="0" fillId="0" borderId="0" xfId="1167" applyFont="1" applyAlignment="1" applyProtection="1">
      <alignment horizontal="center"/>
      <protection/>
    </xf>
    <xf numFmtId="0" fontId="0" fillId="0" borderId="0" xfId="1172" applyFont="1" applyProtection="1">
      <alignment/>
      <protection/>
    </xf>
    <xf numFmtId="0" fontId="0" fillId="0" borderId="0" xfId="1172" applyFont="1" applyAlignment="1" applyProtection="1">
      <alignment horizontal="right"/>
      <protection/>
    </xf>
    <xf numFmtId="49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3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4" applyFont="1" applyProtection="1">
      <alignment vertical="top"/>
      <protection/>
    </xf>
    <xf numFmtId="49" fontId="0" fillId="0" borderId="0" xfId="1162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67" applyNumberFormat="1" applyFont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67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59" applyNumberFormat="1" applyFont="1" applyFill="1" applyAlignment="1" applyProtection="1">
      <alignment horizontal="center" vertical="center" wrapText="1"/>
      <protection/>
    </xf>
    <xf numFmtId="0" fontId="19" fillId="0" borderId="0" xfId="1160" applyFont="1" applyFill="1" applyAlignment="1" applyProtection="1">
      <alignment vertical="center" wrapText="1"/>
      <protection/>
    </xf>
    <xf numFmtId="0" fontId="0" fillId="0" borderId="0" xfId="1160" applyFont="1" applyAlignment="1" applyProtection="1">
      <alignment vertical="center" wrapText="1"/>
      <protection/>
    </xf>
    <xf numFmtId="0" fontId="19" fillId="0" borderId="0" xfId="1160" applyFont="1" applyAlignment="1" applyProtection="1">
      <alignment vertical="center" wrapText="1"/>
      <protection/>
    </xf>
    <xf numFmtId="0" fontId="0" fillId="30" borderId="0" xfId="1160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Alignment="1" applyProtection="1">
      <alignment vertical="center" wrapText="1"/>
      <protection/>
    </xf>
    <xf numFmtId="0" fontId="0" fillId="22" borderId="31" xfId="1160" applyFont="1" applyFill="1" applyBorder="1" applyAlignment="1" applyProtection="1">
      <alignment horizontal="left" vertical="center" wrapText="1"/>
      <protection locked="0"/>
    </xf>
    <xf numFmtId="3" fontId="0" fillId="22" borderId="22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0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0" applyFont="1" applyFill="1" applyBorder="1" applyAlignment="1" applyProtection="1">
      <alignment horizontal="center" vertical="center" wrapText="1"/>
      <protection/>
    </xf>
    <xf numFmtId="0" fontId="0" fillId="30" borderId="15" xfId="1160" applyFont="1" applyFill="1" applyBorder="1" applyAlignment="1" applyProtection="1">
      <alignment horizontal="center" vertical="center" wrapText="1"/>
      <protection/>
    </xf>
    <xf numFmtId="0" fontId="0" fillId="22" borderId="33" xfId="1160" applyFont="1" applyFill="1" applyBorder="1" applyAlignment="1" applyProtection="1">
      <alignment horizontal="left" vertical="center" wrapText="1"/>
      <protection locked="0"/>
    </xf>
    <xf numFmtId="0" fontId="0" fillId="0" borderId="0" xfId="1160" applyFont="1" applyFill="1" applyAlignment="1" applyProtection="1">
      <alignment vertical="center" wrapText="1"/>
      <protection/>
    </xf>
    <xf numFmtId="49" fontId="19" fillId="0" borderId="0" xfId="1159" applyNumberFormat="1" applyFont="1" applyFill="1" applyAlignment="1" applyProtection="1">
      <alignment horizontal="center" vertical="center" wrapText="1"/>
      <protection/>
    </xf>
    <xf numFmtId="0" fontId="19" fillId="0" borderId="0" xfId="1165" applyFont="1" applyFill="1" applyAlignment="1" applyProtection="1">
      <alignment vertical="center" wrapText="1"/>
      <protection/>
    </xf>
    <xf numFmtId="0" fontId="19" fillId="0" borderId="0" xfId="1165" applyFont="1" applyFill="1" applyAlignment="1" applyProtection="1">
      <alignment horizontal="left" vertical="center" wrapText="1"/>
      <protection/>
    </xf>
    <xf numFmtId="0" fontId="19" fillId="0" borderId="0" xfId="1165" applyFont="1" applyAlignment="1" applyProtection="1">
      <alignment vertical="center" wrapText="1"/>
      <protection/>
    </xf>
    <xf numFmtId="0" fontId="19" fillId="0" borderId="0" xfId="1165" applyFont="1" applyAlignment="1" applyProtection="1">
      <alignment horizontal="center" vertical="center" wrapText="1"/>
      <protection/>
    </xf>
    <xf numFmtId="0" fontId="0" fillId="0" borderId="0" xfId="1165" applyFont="1" applyAlignment="1" applyProtection="1">
      <alignment vertical="center" wrapText="1"/>
      <protection/>
    </xf>
    <xf numFmtId="14" fontId="19" fillId="0" borderId="0" xfId="1170" applyNumberFormat="1" applyFont="1" applyFill="1" applyBorder="1" applyAlignment="1" applyProtection="1">
      <alignment horizontal="center" vertical="center" wrapText="1"/>
      <protection/>
    </xf>
    <xf numFmtId="0" fontId="19" fillId="30" borderId="17" xfId="1170" applyNumberFormat="1" applyFont="1" applyFill="1" applyBorder="1" applyAlignment="1" applyProtection="1">
      <alignment horizontal="center" vertical="center" wrapText="1"/>
      <protection/>
    </xf>
    <xf numFmtId="0" fontId="19" fillId="30" borderId="0" xfId="1170" applyNumberFormat="1" applyFont="1" applyFill="1" applyBorder="1" applyAlignment="1" applyProtection="1">
      <alignment horizontal="center" vertical="center" wrapText="1"/>
      <protection/>
    </xf>
    <xf numFmtId="49" fontId="14" fillId="30" borderId="0" xfId="1170" applyNumberFormat="1" applyFont="1" applyFill="1" applyBorder="1" applyAlignment="1" applyProtection="1">
      <alignment horizontal="center" vertical="center" wrapText="1"/>
      <protection/>
    </xf>
    <xf numFmtId="49" fontId="0" fillId="0" borderId="0" xfId="1164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66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8" applyFont="1" applyProtection="1">
      <alignment/>
      <protection/>
    </xf>
    <xf numFmtId="0" fontId="0" fillId="0" borderId="0" xfId="1158" applyFont="1" applyProtection="1">
      <alignment/>
      <protection/>
    </xf>
    <xf numFmtId="0" fontId="23" fillId="0" borderId="0" xfId="1169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5" applyFont="1" applyFill="1" applyBorder="1" applyAlignment="1" applyProtection="1">
      <alignment vertical="center" wrapText="1"/>
      <protection/>
    </xf>
    <xf numFmtId="49" fontId="14" fillId="30" borderId="34" xfId="1170" applyNumberFormat="1" applyFont="1" applyFill="1" applyBorder="1" applyAlignment="1" applyProtection="1">
      <alignment horizontal="center" vertical="center" wrapText="1"/>
      <protection/>
    </xf>
    <xf numFmtId="0" fontId="22" fillId="30" borderId="35" xfId="874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6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7" xfId="872" applyNumberFormat="1" applyFont="1" applyFill="1" applyBorder="1" applyAlignment="1" applyProtection="1">
      <alignment horizontal="left" vertical="center" indent="1"/>
      <protection/>
    </xf>
    <xf numFmtId="49" fontId="22" fillId="33" borderId="38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19" fillId="30" borderId="39" xfId="1170" applyNumberFormat="1" applyFont="1" applyFill="1" applyBorder="1" applyAlignment="1" applyProtection="1">
      <alignment horizontal="center" vertical="center" wrapText="1"/>
      <protection/>
    </xf>
    <xf numFmtId="0" fontId="59" fillId="30" borderId="40" xfId="1170" applyNumberFormat="1" applyFont="1" applyFill="1" applyBorder="1" applyAlignment="1" applyProtection="1">
      <alignment horizontal="center" vertical="top" wrapText="1"/>
      <protection/>
    </xf>
    <xf numFmtId="0" fontId="0" fillId="30" borderId="39" xfId="0" applyNumberFormat="1" applyFont="1" applyFill="1" applyBorder="1" applyAlignment="1" applyProtection="1">
      <alignment wrapText="1"/>
      <protection/>
    </xf>
    <xf numFmtId="0" fontId="0" fillId="30" borderId="39" xfId="0" applyNumberFormat="1" applyFont="1" applyFill="1" applyBorder="1" applyAlignment="1" applyProtection="1">
      <alignment horizontal="right" vertical="top"/>
      <protection/>
    </xf>
    <xf numFmtId="0" fontId="19" fillId="30" borderId="39" xfId="0" applyNumberFormat="1" applyFont="1" applyFill="1" applyBorder="1" applyAlignment="1" applyProtection="1">
      <alignment/>
      <protection/>
    </xf>
    <xf numFmtId="0" fontId="0" fillId="30" borderId="39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22" fillId="30" borderId="42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5" xfId="0" applyNumberFormat="1" applyFont="1" applyFill="1" applyBorder="1" applyAlignment="1" applyProtection="1">
      <alignment horizontal="center" wrapText="1"/>
      <protection/>
    </xf>
    <xf numFmtId="0" fontId="14" fillId="30" borderId="46" xfId="0" applyNumberFormat="1" applyFont="1" applyFill="1" applyBorder="1" applyAlignment="1" applyProtection="1">
      <alignment horizontal="center" wrapText="1"/>
      <protection/>
    </xf>
    <xf numFmtId="0" fontId="14" fillId="30" borderId="40" xfId="0" applyNumberFormat="1" applyFont="1" applyFill="1" applyBorder="1" applyAlignment="1" applyProtection="1">
      <alignment horizontal="center" wrapText="1"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0" fillId="30" borderId="40" xfId="0" applyNumberFormat="1" applyFont="1" applyFill="1" applyBorder="1" applyAlignment="1" applyProtection="1">
      <alignment/>
      <protection/>
    </xf>
    <xf numFmtId="0" fontId="0" fillId="30" borderId="45" xfId="1165" applyFont="1" applyFill="1" applyBorder="1" applyAlignment="1" applyProtection="1">
      <alignment vertical="center" wrapText="1"/>
      <protection/>
    </xf>
    <xf numFmtId="0" fontId="0" fillId="0" borderId="0" xfId="1165" applyFont="1" applyAlignment="1" applyProtection="1">
      <alignment horizontal="right" vertical="center"/>
      <protection/>
    </xf>
    <xf numFmtId="0" fontId="0" fillId="0" borderId="0" xfId="1165" applyFont="1" applyAlignment="1" applyProtection="1">
      <alignment horizontal="left" vertical="center"/>
      <protection/>
    </xf>
    <xf numFmtId="0" fontId="4" fillId="0" borderId="0" xfId="1168" applyProtection="1">
      <alignment/>
      <protection/>
    </xf>
    <xf numFmtId="0" fontId="78" fillId="0" borderId="0" xfId="1168" applyFont="1" applyProtection="1">
      <alignment/>
      <protection/>
    </xf>
    <xf numFmtId="0" fontId="0" fillId="30" borderId="0" xfId="1165" applyFont="1" applyFill="1" applyBorder="1" applyAlignment="1" applyProtection="1">
      <alignment vertical="center" wrapText="1"/>
      <protection/>
    </xf>
    <xf numFmtId="0" fontId="0" fillId="0" borderId="0" xfId="1165" applyFont="1" applyBorder="1" applyAlignment="1" applyProtection="1">
      <alignment vertical="center" wrapText="1"/>
      <protection/>
    </xf>
    <xf numFmtId="0" fontId="0" fillId="30" borderId="0" xfId="1167" applyFont="1" applyFill="1" applyBorder="1" applyAlignment="1" applyProtection="1">
      <alignment vertical="center" wrapText="1"/>
      <protection/>
    </xf>
    <xf numFmtId="0" fontId="0" fillId="30" borderId="0" xfId="1167" applyFont="1" applyFill="1" applyBorder="1" applyAlignment="1" applyProtection="1">
      <alignment horizontal="center" vertical="center" wrapText="1"/>
      <protection/>
    </xf>
    <xf numFmtId="0" fontId="0" fillId="30" borderId="41" xfId="1167" applyFont="1" applyFill="1" applyBorder="1" applyAlignment="1" applyProtection="1">
      <alignment vertical="center" wrapText="1"/>
      <protection/>
    </xf>
    <xf numFmtId="0" fontId="0" fillId="0" borderId="42" xfId="1165" applyFont="1" applyBorder="1" applyAlignment="1" applyProtection="1">
      <alignment vertical="center" wrapText="1"/>
      <protection/>
    </xf>
    <xf numFmtId="0" fontId="0" fillId="0" borderId="42" xfId="1167" applyFont="1" applyFill="1" applyBorder="1" applyAlignment="1" applyProtection="1">
      <alignment horizontal="center" vertical="center" wrapText="1"/>
      <protection/>
    </xf>
    <xf numFmtId="0" fontId="0" fillId="0" borderId="46" xfId="1165" applyFont="1" applyBorder="1" applyAlignment="1" applyProtection="1">
      <alignment vertical="center" wrapText="1"/>
      <protection/>
    </xf>
    <xf numFmtId="0" fontId="0" fillId="30" borderId="39" xfId="1167" applyFont="1" applyFill="1" applyBorder="1" applyAlignment="1" applyProtection="1">
      <alignment vertical="center" wrapText="1"/>
      <protection/>
    </xf>
    <xf numFmtId="0" fontId="14" fillId="3" borderId="48" xfId="1167" applyFont="1" applyFill="1" applyBorder="1" applyAlignment="1" applyProtection="1">
      <alignment horizontal="center" vertical="center" wrapText="1"/>
      <protection/>
    </xf>
    <xf numFmtId="0" fontId="0" fillId="0" borderId="40" xfId="1165" applyFont="1" applyBorder="1" applyAlignment="1" applyProtection="1">
      <alignment vertical="center" wrapText="1"/>
      <protection/>
    </xf>
    <xf numFmtId="0" fontId="0" fillId="0" borderId="49" xfId="1165" applyFont="1" applyBorder="1" applyAlignment="1" applyProtection="1">
      <alignment vertical="center" wrapText="1"/>
      <protection/>
    </xf>
    <xf numFmtId="0" fontId="0" fillId="31" borderId="48" xfId="1167" applyFont="1" applyFill="1" applyBorder="1" applyAlignment="1" applyProtection="1">
      <alignment horizontal="center" vertical="center" wrapText="1"/>
      <protection locked="0"/>
    </xf>
    <xf numFmtId="0" fontId="0" fillId="30" borderId="0" xfId="1170" applyNumberFormat="1" applyFont="1" applyFill="1" applyBorder="1" applyAlignment="1" applyProtection="1">
      <alignment horizontal="center" vertical="center" wrapText="1"/>
      <protection/>
    </xf>
    <xf numFmtId="0" fontId="0" fillId="30" borderId="40" xfId="1170" applyNumberFormat="1" applyFont="1" applyFill="1" applyBorder="1" applyAlignment="1" applyProtection="1">
      <alignment horizontal="center" vertical="center" wrapText="1"/>
      <protection/>
    </xf>
    <xf numFmtId="0" fontId="0" fillId="30" borderId="40" xfId="1165" applyFont="1" applyFill="1" applyBorder="1" applyAlignment="1" applyProtection="1">
      <alignment vertical="center" wrapText="1"/>
      <protection/>
    </xf>
    <xf numFmtId="0" fontId="0" fillId="3" borderId="50" xfId="1170" applyNumberFormat="1" applyFont="1" applyFill="1" applyBorder="1" applyAlignment="1" applyProtection="1">
      <alignment horizontal="center" vertical="center" wrapText="1"/>
      <protection/>
    </xf>
    <xf numFmtId="0" fontId="0" fillId="0" borderId="0" xfId="1165" applyFont="1" applyFill="1" applyAlignment="1" applyProtection="1">
      <alignment vertical="center" wrapText="1"/>
      <protection/>
    </xf>
    <xf numFmtId="49" fontId="0" fillId="3" borderId="51" xfId="1170" applyNumberFormat="1" applyFont="1" applyFill="1" applyBorder="1" applyAlignment="1" applyProtection="1">
      <alignment horizontal="center" vertical="center" wrapText="1"/>
      <protection/>
    </xf>
    <xf numFmtId="49" fontId="0" fillId="3" borderId="52" xfId="1170" applyNumberFormat="1" applyFont="1" applyFill="1" applyBorder="1" applyAlignment="1" applyProtection="1">
      <alignment horizontal="center" vertical="center" wrapText="1"/>
      <protection/>
    </xf>
    <xf numFmtId="0" fontId="0" fillId="3" borderId="50" xfId="1167" applyFont="1" applyFill="1" applyBorder="1" applyAlignment="1" applyProtection="1">
      <alignment horizontal="center" vertical="center" wrapText="1"/>
      <protection/>
    </xf>
    <xf numFmtId="0" fontId="41" fillId="0" borderId="0" xfId="1165" applyFont="1" applyAlignment="1" applyProtection="1">
      <alignment vertical="center" wrapText="1"/>
      <protection/>
    </xf>
    <xf numFmtId="49" fontId="19" fillId="0" borderId="0" xfId="1170" applyNumberFormat="1" applyFont="1" applyAlignment="1" applyProtection="1">
      <alignment horizontal="center" vertical="center" wrapText="1"/>
      <protection/>
    </xf>
    <xf numFmtId="49" fontId="19" fillId="0" borderId="0" xfId="1170" applyNumberFormat="1" applyFont="1" applyAlignment="1" applyProtection="1">
      <alignment horizontal="center" vertical="center"/>
      <protection/>
    </xf>
    <xf numFmtId="0" fontId="0" fillId="30" borderId="14" xfId="1167" applyFont="1" applyFill="1" applyBorder="1" applyAlignment="1" applyProtection="1">
      <alignment horizontal="center" vertical="center" wrapText="1"/>
      <protection/>
    </xf>
    <xf numFmtId="0" fontId="0" fillId="30" borderId="53" xfId="1167" applyFont="1" applyFill="1" applyBorder="1" applyAlignment="1" applyProtection="1">
      <alignment horizontal="center" vertical="center" wrapText="1"/>
      <protection/>
    </xf>
    <xf numFmtId="0" fontId="0" fillId="30" borderId="54" xfId="1165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6" xfId="0" applyFont="1" applyFill="1" applyBorder="1" applyAlignment="1" applyProtection="1">
      <alignment horizontal="center" vertical="top"/>
      <protection/>
    </xf>
    <xf numFmtId="0" fontId="0" fillId="30" borderId="40" xfId="1167" applyFont="1" applyFill="1" applyBorder="1" applyAlignment="1" applyProtection="1">
      <alignment vertical="center" wrapText="1"/>
      <protection/>
    </xf>
    <xf numFmtId="49" fontId="0" fillId="33" borderId="55" xfId="0" applyFont="1" applyFill="1" applyBorder="1" applyAlignment="1" applyProtection="1">
      <alignment horizontal="center" vertical="top"/>
      <protection/>
    </xf>
    <xf numFmtId="49" fontId="0" fillId="33" borderId="56" xfId="0" applyFont="1" applyFill="1" applyBorder="1" applyAlignment="1" applyProtection="1">
      <alignment horizontal="center" vertical="top"/>
      <protection/>
    </xf>
    <xf numFmtId="14" fontId="0" fillId="30" borderId="0" xfId="1170" applyNumberFormat="1" applyFont="1" applyFill="1" applyBorder="1" applyAlignment="1" applyProtection="1">
      <alignment horizontal="center" vertical="center" wrapText="1"/>
      <protection/>
    </xf>
    <xf numFmtId="0" fontId="0" fillId="0" borderId="39" xfId="1165" applyFont="1" applyBorder="1" applyAlignment="1" applyProtection="1">
      <alignment vertical="center" wrapText="1"/>
      <protection/>
    </xf>
    <xf numFmtId="49" fontId="55" fillId="31" borderId="57" xfId="1167" applyNumberFormat="1" applyFont="1" applyFill="1" applyBorder="1" applyAlignment="1" applyProtection="1">
      <alignment vertical="center" wrapText="1"/>
      <protection locked="0"/>
    </xf>
    <xf numFmtId="49" fontId="55" fillId="31" borderId="58" xfId="1167" applyNumberFormat="1" applyFont="1" applyFill="1" applyBorder="1" applyAlignment="1" applyProtection="1">
      <alignment vertical="center" wrapText="1"/>
      <protection locked="0"/>
    </xf>
    <xf numFmtId="49" fontId="56" fillId="30" borderId="0" xfId="1171" applyNumberFormat="1" applyFont="1" applyFill="1" applyBorder="1" applyAlignment="1" applyProtection="1">
      <alignment vertical="center" wrapText="1"/>
      <protection/>
    </xf>
    <xf numFmtId="0" fontId="55" fillId="30" borderId="0" xfId="1167" applyFont="1" applyFill="1" applyBorder="1" applyAlignment="1" applyProtection="1">
      <alignment vertical="center" wrapText="1"/>
      <protection/>
    </xf>
    <xf numFmtId="0" fontId="0" fillId="30" borderId="43" xfId="1167" applyFont="1" applyFill="1" applyBorder="1" applyAlignment="1" applyProtection="1">
      <alignment vertical="center" wrapText="1"/>
      <protection/>
    </xf>
    <xf numFmtId="0" fontId="0" fillId="30" borderId="44" xfId="1167" applyFont="1" applyFill="1" applyBorder="1" applyAlignment="1" applyProtection="1">
      <alignment vertical="center" wrapText="1"/>
      <protection/>
    </xf>
    <xf numFmtId="0" fontId="0" fillId="30" borderId="44" xfId="1167" applyFont="1" applyFill="1" applyBorder="1" applyAlignment="1" applyProtection="1">
      <alignment horizontal="center" vertical="center" wrapText="1"/>
      <protection/>
    </xf>
    <xf numFmtId="0" fontId="0" fillId="30" borderId="47" xfId="1167" applyFont="1" applyFill="1" applyBorder="1" applyAlignment="1" applyProtection="1">
      <alignment vertical="center" wrapText="1"/>
      <protection/>
    </xf>
    <xf numFmtId="0" fontId="0" fillId="0" borderId="0" xfId="1165" applyFont="1" applyAlignment="1" applyProtection="1">
      <alignment horizontal="center" vertical="center" wrapText="1"/>
      <protection/>
    </xf>
    <xf numFmtId="0" fontId="0" fillId="0" borderId="0" xfId="1172" applyFont="1" applyProtection="1">
      <alignment/>
      <protection/>
    </xf>
    <xf numFmtId="0" fontId="0" fillId="0" borderId="0" xfId="1167" applyFont="1" applyAlignment="1" applyProtection="1">
      <alignment horizontal="center" vertical="center"/>
      <protection/>
    </xf>
    <xf numFmtId="0" fontId="0" fillId="0" borderId="0" xfId="1167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48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67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39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0" xfId="0" applyNumberFormat="1" applyFont="1" applyFill="1" applyBorder="1" applyAlignment="1" applyProtection="1">
      <alignment horizontal="left" vertical="center" wrapText="1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59" xfId="0" applyNumberFormat="1" applyFont="1" applyFill="1" applyBorder="1" applyAlignment="1" applyProtection="1">
      <alignment horizontal="center" vertical="center"/>
      <protection/>
    </xf>
    <xf numFmtId="0" fontId="0" fillId="30" borderId="59" xfId="0" applyNumberFormat="1" applyFont="1" applyFill="1" applyBorder="1" applyAlignment="1" applyProtection="1">
      <alignment vertical="center" wrapText="1"/>
      <protection/>
    </xf>
    <xf numFmtId="1" fontId="0" fillId="31" borderId="60" xfId="1158" applyNumberFormat="1" applyFont="1" applyFill="1" applyBorder="1" applyAlignment="1" applyProtection="1">
      <alignment horizontal="center" vertical="center"/>
      <protection locked="0"/>
    </xf>
    <xf numFmtId="4" fontId="0" fillId="3" borderId="60" xfId="0" applyNumberFormat="1" applyFont="1" applyFill="1" applyBorder="1" applyAlignment="1" applyProtection="1">
      <alignment horizontal="center" vertical="center"/>
      <protection/>
    </xf>
    <xf numFmtId="1" fontId="0" fillId="31" borderId="61" xfId="1158" applyNumberFormat="1" applyFont="1" applyFill="1" applyBorder="1" applyAlignment="1" applyProtection="1">
      <alignment horizontal="center" vertical="center"/>
      <protection locked="0"/>
    </xf>
    <xf numFmtId="2" fontId="0" fillId="31" borderId="60" xfId="0" applyNumberFormat="1" applyFont="1" applyFill="1" applyBorder="1" applyAlignment="1" applyProtection="1">
      <alignment horizontal="center" vertical="center"/>
      <protection locked="0"/>
    </xf>
    <xf numFmtId="0" fontId="22" fillId="35" borderId="62" xfId="874" applyFont="1" applyFill="1" applyBorder="1" applyAlignment="1" applyProtection="1">
      <alignment horizontal="center" vertical="center" wrapText="1"/>
      <protection/>
    </xf>
    <xf numFmtId="0" fontId="22" fillId="35" borderId="63" xfId="872" applyFont="1" applyFill="1" applyBorder="1" applyAlignment="1" applyProtection="1">
      <alignment vertical="center"/>
      <protection/>
    </xf>
    <xf numFmtId="0" fontId="22" fillId="35" borderId="64" xfId="872" applyFont="1" applyFill="1" applyBorder="1" applyAlignment="1" applyProtection="1">
      <alignment vertical="center"/>
      <protection/>
    </xf>
    <xf numFmtId="0" fontId="14" fillId="0" borderId="59" xfId="0" applyNumberFormat="1" applyFont="1" applyFill="1" applyBorder="1" applyAlignment="1" applyProtection="1">
      <alignment horizontal="center" vertical="center" wrapText="1"/>
      <protection/>
    </xf>
    <xf numFmtId="0" fontId="14" fillId="30" borderId="59" xfId="1161" applyNumberFormat="1" applyFont="1" applyFill="1" applyBorder="1" applyAlignment="1" applyProtection="1">
      <alignment horizontal="center" vertical="center" wrapText="1"/>
      <protection/>
    </xf>
    <xf numFmtId="0" fontId="14" fillId="30" borderId="61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67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67" applyNumberFormat="1" applyFont="1" applyFill="1" applyBorder="1" applyAlignment="1" applyProtection="1">
      <alignment horizontal="center" vertical="center" wrapText="1"/>
      <protection/>
    </xf>
    <xf numFmtId="49" fontId="0" fillId="22" borderId="10" xfId="1161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49" fontId="0" fillId="30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center" vertical="center" wrapText="1"/>
      <protection/>
    </xf>
    <xf numFmtId="49" fontId="0" fillId="22" borderId="60" xfId="1161" applyNumberFormat="1" applyFont="1" applyFill="1" applyBorder="1" applyAlignment="1" applyProtection="1">
      <alignment horizontal="center" vertical="center" wrapText="1"/>
      <protection locked="0"/>
    </xf>
    <xf numFmtId="0" fontId="0" fillId="30" borderId="60" xfId="1161" applyNumberFormat="1" applyFont="1" applyFill="1" applyBorder="1" applyAlignment="1" applyProtection="1">
      <alignment horizontal="left" vertical="center" wrapText="1"/>
      <protection/>
    </xf>
    <xf numFmtId="0" fontId="0" fillId="35" borderId="65" xfId="0" applyNumberFormat="1" applyFont="1" applyFill="1" applyBorder="1" applyAlignment="1" applyProtection="1">
      <alignment horizontal="center" wrapText="1"/>
      <protection/>
    </xf>
    <xf numFmtId="0" fontId="22" fillId="35" borderId="66" xfId="874" applyFont="1" applyFill="1" applyBorder="1" applyAlignment="1" applyProtection="1">
      <alignment horizontal="left" vertical="center" wrapText="1" indent="1"/>
      <protection/>
    </xf>
    <xf numFmtId="0" fontId="0" fillId="35" borderId="66" xfId="0" applyNumberFormat="1" applyFont="1" applyFill="1" applyBorder="1" applyAlignment="1" applyProtection="1">
      <alignment wrapText="1"/>
      <protection/>
    </xf>
    <xf numFmtId="0" fontId="0" fillId="35" borderId="67" xfId="0" applyNumberFormat="1" applyFont="1" applyFill="1" applyBorder="1" applyAlignment="1" applyProtection="1">
      <alignment wrapText="1"/>
      <protection/>
    </xf>
    <xf numFmtId="49" fontId="0" fillId="31" borderId="10" xfId="1161" applyNumberFormat="1" applyFont="1" applyFill="1" applyBorder="1" applyAlignment="1" applyProtection="1">
      <alignment horizontal="left" vertical="center" wrapText="1"/>
      <protection locked="0"/>
    </xf>
    <xf numFmtId="0" fontId="0" fillId="30" borderId="50" xfId="1170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67" applyNumberFormat="1" applyFont="1" applyFill="1" applyBorder="1" applyAlignment="1" applyProtection="1">
      <alignment horizontal="center" vertical="center" wrapText="1"/>
      <protection/>
    </xf>
    <xf numFmtId="49" fontId="0" fillId="30" borderId="60" xfId="1167" applyNumberFormat="1" applyFont="1" applyFill="1" applyBorder="1" applyAlignment="1" applyProtection="1">
      <alignment horizontal="center" vertical="center" wrapText="1"/>
      <protection/>
    </xf>
    <xf numFmtId="14" fontId="0" fillId="30" borderId="60" xfId="1167" applyNumberFormat="1" applyFont="1" applyFill="1" applyBorder="1" applyAlignment="1" applyProtection="1">
      <alignment horizontal="center" vertical="center" wrapText="1"/>
      <protection/>
    </xf>
    <xf numFmtId="49" fontId="0" fillId="30" borderId="10" xfId="1167" applyNumberFormat="1" applyFont="1" applyFill="1" applyBorder="1" applyAlignment="1" applyProtection="1">
      <alignment horizontal="center" vertical="center" wrapText="1"/>
      <protection/>
    </xf>
    <xf numFmtId="49" fontId="55" fillId="31" borderId="57" xfId="1167" applyNumberFormat="1" applyFont="1" applyFill="1" applyBorder="1" applyAlignment="1" applyProtection="1">
      <alignment horizontal="center" vertical="center" wrapText="1"/>
      <protection locked="0"/>
    </xf>
    <xf numFmtId="49" fontId="55" fillId="31" borderId="58" xfId="1167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14" fillId="2" borderId="59" xfId="0" applyFont="1" applyFill="1" applyBorder="1" applyAlignment="1">
      <alignment horizontal="center" vertical="center"/>
    </xf>
    <xf numFmtId="49" fontId="14" fillId="2" borderId="61" xfId="0" applyFont="1" applyFill="1" applyBorder="1" applyAlignment="1">
      <alignment horizontal="center" vertical="center"/>
    </xf>
    <xf numFmtId="49" fontId="0" fillId="0" borderId="0" xfId="0" applyFont="1" applyAlignment="1">
      <alignment vertical="top"/>
    </xf>
    <xf numFmtId="49" fontId="60" fillId="0" borderId="68" xfId="0" applyFont="1" applyBorder="1" applyAlignment="1">
      <alignment horizontal="center" vertical="center"/>
    </xf>
    <xf numFmtId="49" fontId="0" fillId="0" borderId="0" xfId="0" applyFont="1" applyAlignment="1">
      <alignment vertical="top"/>
    </xf>
    <xf numFmtId="49" fontId="0" fillId="0" borderId="0" xfId="0" applyFont="1" applyAlignment="1">
      <alignment vertical="top"/>
    </xf>
    <xf numFmtId="49" fontId="61" fillId="0" borderId="42" xfId="872" applyFont="1" applyBorder="1" applyAlignment="1">
      <alignment horizontal="center" vertical="center"/>
    </xf>
    <xf numFmtId="49" fontId="0" fillId="0" borderId="42" xfId="0" applyFont="1" applyBorder="1" applyAlignment="1">
      <alignment vertical="center"/>
    </xf>
    <xf numFmtId="49" fontId="0" fillId="0" borderId="42" xfId="0" applyFont="1" applyBorder="1" applyAlignment="1">
      <alignment vertical="center" wrapText="1"/>
    </xf>
    <xf numFmtId="49" fontId="61" fillId="0" borderId="20" xfId="872" applyFont="1" applyBorder="1" applyAlignment="1">
      <alignment horizontal="center" vertical="center"/>
    </xf>
    <xf numFmtId="49" fontId="0" fillId="0" borderId="20" xfId="0" applyFont="1" applyBorder="1" applyAlignment="1">
      <alignment vertical="center"/>
    </xf>
    <xf numFmtId="49" fontId="0" fillId="0" borderId="20" xfId="0" applyFont="1" applyBorder="1" applyAlignment="1">
      <alignment vertical="center" wrapText="1"/>
    </xf>
    <xf numFmtId="49" fontId="0" fillId="31" borderId="69" xfId="0" applyFont="1" applyFill="1" applyBorder="1" applyAlignment="1" applyProtection="1">
      <alignment horizontal="center" vertical="center" wrapText="1"/>
      <protection locked="0"/>
    </xf>
    <xf numFmtId="0" fontId="0" fillId="30" borderId="29" xfId="1167" applyFont="1" applyFill="1" applyBorder="1" applyAlignment="1" applyProtection="1">
      <alignment horizontal="center" vertical="center" wrapText="1"/>
      <protection/>
    </xf>
    <xf numFmtId="0" fontId="14" fillId="30" borderId="32" xfId="1167" applyFont="1" applyFill="1" applyBorder="1" applyAlignment="1" applyProtection="1">
      <alignment horizontal="center" vertical="center" wrapText="1"/>
      <protection/>
    </xf>
    <xf numFmtId="0" fontId="14" fillId="30" borderId="36" xfId="1167" applyFont="1" applyFill="1" applyBorder="1" applyAlignment="1" applyProtection="1">
      <alignment horizontal="center" vertical="center" wrapText="1"/>
      <protection/>
    </xf>
    <xf numFmtId="0" fontId="41" fillId="0" borderId="0" xfId="1165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0" fontId="14" fillId="0" borderId="59" xfId="1168" applyFont="1" applyBorder="1" applyAlignment="1" applyProtection="1">
      <alignment horizontal="center" vertical="center"/>
      <protection/>
    </xf>
    <xf numFmtId="0" fontId="14" fillId="3" borderId="59" xfId="1168" applyFont="1" applyFill="1" applyBorder="1" applyAlignment="1" applyProtection="1">
      <alignment horizontal="center" vertical="center"/>
      <protection/>
    </xf>
    <xf numFmtId="0" fontId="14" fillId="31" borderId="59" xfId="1168" applyFont="1" applyFill="1" applyBorder="1" applyAlignment="1" applyProtection="1">
      <alignment horizontal="center" vertical="center"/>
      <protection/>
    </xf>
    <xf numFmtId="0" fontId="14" fillId="31" borderId="61" xfId="1168" applyFont="1" applyFill="1" applyBorder="1" applyAlignment="1" applyProtection="1">
      <alignment horizontal="center" vertical="center"/>
      <protection/>
    </xf>
    <xf numFmtId="0" fontId="14" fillId="30" borderId="70" xfId="1170" applyNumberFormat="1" applyFont="1" applyFill="1" applyBorder="1" applyAlignment="1" applyProtection="1">
      <alignment horizontal="center" vertical="center" wrapText="1"/>
      <protection/>
    </xf>
    <xf numFmtId="0" fontId="14" fillId="30" borderId="71" xfId="1170" applyNumberFormat="1" applyFont="1" applyFill="1" applyBorder="1" applyAlignment="1" applyProtection="1">
      <alignment horizontal="center" vertical="center" wrapText="1"/>
      <protection/>
    </xf>
    <xf numFmtId="49" fontId="14" fillId="30" borderId="24" xfId="1170" applyNumberFormat="1" applyFont="1" applyFill="1" applyBorder="1" applyAlignment="1" applyProtection="1">
      <alignment horizontal="center" vertical="center" wrapText="1"/>
      <protection/>
    </xf>
    <xf numFmtId="0" fontId="0" fillId="30" borderId="0" xfId="1165" applyFont="1" applyFill="1" applyBorder="1" applyAlignment="1" applyProtection="1">
      <alignment horizontal="center" vertical="center" wrapText="1"/>
      <protection/>
    </xf>
    <xf numFmtId="0" fontId="14" fillId="30" borderId="72" xfId="1170" applyNumberFormat="1" applyFont="1" applyFill="1" applyBorder="1" applyAlignment="1" applyProtection="1">
      <alignment horizontal="center" vertical="center" wrapText="1"/>
      <protection/>
    </xf>
    <xf numFmtId="0" fontId="14" fillId="30" borderId="73" xfId="1170" applyNumberFormat="1" applyFont="1" applyFill="1" applyBorder="1" applyAlignment="1" applyProtection="1">
      <alignment horizontal="center" vertical="center" wrapText="1"/>
      <protection/>
    </xf>
    <xf numFmtId="49" fontId="55" fillId="30" borderId="74" xfId="1171" applyNumberFormat="1" applyFont="1" applyFill="1" applyBorder="1" applyAlignment="1" applyProtection="1">
      <alignment horizontal="center" vertical="center" wrapText="1"/>
      <protection/>
    </xf>
    <xf numFmtId="49" fontId="55" fillId="30" borderId="75" xfId="1171" applyNumberFormat="1" applyFont="1" applyFill="1" applyBorder="1" applyAlignment="1" applyProtection="1">
      <alignment horizontal="center" vertical="center" wrapText="1"/>
      <protection/>
    </xf>
    <xf numFmtId="0" fontId="55" fillId="30" borderId="74" xfId="1167" applyFont="1" applyFill="1" applyBorder="1" applyAlignment="1" applyProtection="1">
      <alignment horizontal="center" vertical="center" wrapText="1"/>
      <protection/>
    </xf>
    <xf numFmtId="0" fontId="55" fillId="30" borderId="75" xfId="1167" applyFont="1" applyFill="1" applyBorder="1" applyAlignment="1" applyProtection="1">
      <alignment horizontal="center" vertical="center" wrapText="1"/>
      <protection/>
    </xf>
    <xf numFmtId="0" fontId="56" fillId="30" borderId="62" xfId="1167" applyFont="1" applyFill="1" applyBorder="1" applyAlignment="1" applyProtection="1">
      <alignment horizontal="center" vertical="center" wrapText="1"/>
      <protection/>
    </xf>
    <xf numFmtId="0" fontId="56" fillId="30" borderId="63" xfId="1167" applyFont="1" applyFill="1" applyBorder="1" applyAlignment="1" applyProtection="1">
      <alignment horizontal="center" vertical="center" wrapText="1"/>
      <protection/>
    </xf>
    <xf numFmtId="0" fontId="56" fillId="30" borderId="64" xfId="1167" applyFont="1" applyFill="1" applyBorder="1" applyAlignment="1" applyProtection="1">
      <alignment horizontal="center" vertical="center" wrapText="1"/>
      <protection/>
    </xf>
    <xf numFmtId="0" fontId="55" fillId="30" borderId="76" xfId="1167" applyFont="1" applyFill="1" applyBorder="1" applyAlignment="1" applyProtection="1">
      <alignment horizontal="center" vertical="center" wrapText="1"/>
      <protection/>
    </xf>
    <xf numFmtId="0" fontId="55" fillId="30" borderId="77" xfId="1167" applyFont="1" applyFill="1" applyBorder="1" applyAlignment="1" applyProtection="1">
      <alignment horizontal="center" vertical="center" wrapText="1"/>
      <protection/>
    </xf>
    <xf numFmtId="0" fontId="14" fillId="30" borderId="78" xfId="1170" applyNumberFormat="1" applyFont="1" applyFill="1" applyBorder="1" applyAlignment="1" applyProtection="1">
      <alignment horizontal="center" vertical="center" wrapText="1"/>
      <protection/>
    </xf>
    <xf numFmtId="0" fontId="14" fillId="30" borderId="79" xfId="1170" applyNumberFormat="1" applyFont="1" applyFill="1" applyBorder="1" applyAlignment="1" applyProtection="1">
      <alignment horizontal="center" vertical="center" wrapText="1"/>
      <protection/>
    </xf>
    <xf numFmtId="49" fontId="14" fillId="30" borderId="72" xfId="1170" applyNumberFormat="1" applyFont="1" applyFill="1" applyBorder="1" applyAlignment="1" applyProtection="1">
      <alignment horizontal="center" vertical="center" wrapText="1"/>
      <protection/>
    </xf>
    <xf numFmtId="49" fontId="14" fillId="30" borderId="73" xfId="1170" applyNumberFormat="1" applyFont="1" applyFill="1" applyBorder="1" applyAlignment="1" applyProtection="1">
      <alignment horizontal="center" vertical="center" wrapText="1"/>
      <protection/>
    </xf>
    <xf numFmtId="49" fontId="55" fillId="30" borderId="76" xfId="1171" applyNumberFormat="1" applyFont="1" applyFill="1" applyBorder="1" applyAlignment="1" applyProtection="1">
      <alignment horizontal="center" vertical="center" wrapText="1"/>
      <protection/>
    </xf>
    <xf numFmtId="49" fontId="55" fillId="30" borderId="77" xfId="1171" applyNumberFormat="1" applyFont="1" applyFill="1" applyBorder="1" applyAlignment="1" applyProtection="1">
      <alignment horizontal="center" vertical="center" wrapText="1"/>
      <protection/>
    </xf>
    <xf numFmtId="0" fontId="56" fillId="30" borderId="74" xfId="1167" applyFont="1" applyFill="1" applyBorder="1" applyAlignment="1" applyProtection="1">
      <alignment horizontal="center" vertical="center" wrapText="1"/>
      <protection/>
    </xf>
    <xf numFmtId="0" fontId="56" fillId="30" borderId="75" xfId="1167" applyFont="1" applyFill="1" applyBorder="1" applyAlignment="1" applyProtection="1">
      <alignment horizontal="center" vertical="center" wrapText="1"/>
      <protection/>
    </xf>
    <xf numFmtId="0" fontId="0" fillId="30" borderId="0" xfId="1167" applyFont="1" applyFill="1" applyBorder="1" applyAlignment="1" applyProtection="1">
      <alignment horizontal="right" vertical="center" wrapText="1"/>
      <protection/>
    </xf>
    <xf numFmtId="0" fontId="14" fillId="4" borderId="65" xfId="1167" applyFont="1" applyFill="1" applyBorder="1" applyAlignment="1" applyProtection="1">
      <alignment horizontal="center" vertical="center" wrapText="1"/>
      <protection/>
    </xf>
    <xf numFmtId="0" fontId="14" fillId="4" borderId="66" xfId="1167" applyFont="1" applyFill="1" applyBorder="1" applyAlignment="1" applyProtection="1">
      <alignment horizontal="center" vertical="center" wrapText="1"/>
      <protection/>
    </xf>
    <xf numFmtId="0" fontId="14" fillId="4" borderId="67" xfId="1167" applyFont="1" applyFill="1" applyBorder="1" applyAlignment="1" applyProtection="1">
      <alignment horizontal="center" vertical="center" wrapText="1"/>
      <protection/>
    </xf>
    <xf numFmtId="0" fontId="14" fillId="30" borderId="24" xfId="1167" applyFont="1" applyFill="1" applyBorder="1" applyAlignment="1" applyProtection="1">
      <alignment horizontal="center" vertical="center" wrapText="1"/>
      <protection/>
    </xf>
    <xf numFmtId="0" fontId="59" fillId="30" borderId="29" xfId="1170" applyNumberFormat="1" applyFont="1" applyFill="1" applyBorder="1" applyAlignment="1" applyProtection="1">
      <alignment horizontal="center" vertical="center" wrapText="1"/>
      <protection/>
    </xf>
    <xf numFmtId="0" fontId="56" fillId="30" borderId="76" xfId="1167" applyFont="1" applyFill="1" applyBorder="1" applyAlignment="1" applyProtection="1">
      <alignment horizontal="center" vertical="center" wrapText="1"/>
      <protection/>
    </xf>
    <xf numFmtId="0" fontId="56" fillId="30" borderId="77" xfId="1167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1" xfId="0" applyNumberFormat="1" applyFont="1" applyFill="1" applyBorder="1" applyAlignment="1" applyProtection="1">
      <alignment horizontal="center" vertical="center" wrapText="1"/>
      <protection/>
    </xf>
    <xf numFmtId="0" fontId="14" fillId="4" borderId="42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7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0" xfId="0" applyNumberFormat="1" applyBorder="1" applyAlignment="1" applyProtection="1">
      <alignment/>
      <protection/>
    </xf>
    <xf numFmtId="0" fontId="14" fillId="0" borderId="65" xfId="0" applyNumberFormat="1" applyFont="1" applyFill="1" applyBorder="1" applyAlignment="1" applyProtection="1">
      <alignment horizontal="center" vertical="center" wrapText="1"/>
      <protection/>
    </xf>
    <xf numFmtId="0" fontId="14" fillId="0" borderId="66" xfId="0" applyNumberFormat="1" applyFont="1" applyFill="1" applyBorder="1" applyAlignment="1" applyProtection="1">
      <alignment horizontal="center" vertical="center" wrapText="1"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4" borderId="41" xfId="0" applyNumberFormat="1" applyFont="1" applyFill="1" applyBorder="1" applyAlignment="1" applyProtection="1">
      <alignment horizontal="center" vertical="center"/>
      <protection/>
    </xf>
    <xf numFmtId="0" fontId="14" fillId="4" borderId="42" xfId="0" applyNumberFormat="1" applyFont="1" applyFill="1" applyBorder="1" applyAlignment="1" applyProtection="1">
      <alignment horizontal="center" vertical="center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7" xfId="0" applyNumberFormat="1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69" xfId="0" applyFill="1" applyBorder="1" applyAlignment="1" applyProtection="1">
      <alignment horizontal="center" vertical="center" wrapText="1"/>
      <protection locked="0"/>
    </xf>
    <xf numFmtId="0" fontId="0" fillId="22" borderId="32" xfId="1163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1163" applyNumberFormat="1" applyFont="1" applyFill="1" applyBorder="1" applyAlignment="1" applyProtection="1">
      <alignment horizontal="center" vertical="center" wrapText="1"/>
      <protection locked="0"/>
    </xf>
    <xf numFmtId="0" fontId="0" fillId="22" borderId="36" xfId="1163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3" applyNumberFormat="1" applyFont="1" applyFill="1" applyBorder="1" applyAlignment="1" applyProtection="1">
      <alignment horizontal="center" vertical="center" wrapText="1"/>
      <protection/>
    </xf>
    <xf numFmtId="49" fontId="14" fillId="8" borderId="37" xfId="1163" applyNumberFormat="1" applyFont="1" applyFill="1" applyBorder="1" applyAlignment="1" applyProtection="1">
      <alignment horizontal="center" vertical="center" wrapText="1"/>
      <protection/>
    </xf>
    <xf numFmtId="49" fontId="14" fillId="8" borderId="80" xfId="1163" applyNumberFormat="1" applyFont="1" applyFill="1" applyBorder="1" applyAlignment="1" applyProtection="1">
      <alignment horizontal="center" vertical="center" wrapText="1"/>
      <protection/>
    </xf>
    <xf numFmtId="49" fontId="0" fillId="31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3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3" applyNumberFormat="1" applyFont="1" applyFill="1" applyBorder="1" applyAlignment="1" applyProtection="1">
      <alignment horizontal="center" vertical="center" wrapText="1"/>
      <protection/>
    </xf>
    <xf numFmtId="49" fontId="0" fillId="3" borderId="27" xfId="1163" applyNumberFormat="1" applyFont="1" applyFill="1" applyBorder="1" applyAlignment="1" applyProtection="1">
      <alignment horizontal="center" vertical="center" wrapText="1"/>
      <protection/>
    </xf>
    <xf numFmtId="49" fontId="0" fillId="3" borderId="81" xfId="1163" applyNumberFormat="1" applyFont="1" applyFill="1" applyBorder="1" applyAlignment="1" applyProtection="1">
      <alignment horizontal="center" vertical="center" wrapText="1"/>
      <protection/>
    </xf>
    <xf numFmtId="49" fontId="17" fillId="0" borderId="14" xfId="1163" applyNumberFormat="1" applyFont="1" applyBorder="1" applyAlignment="1" applyProtection="1">
      <alignment horizontal="center" vertical="center" wrapText="1"/>
      <protection/>
    </xf>
    <xf numFmtId="49" fontId="0" fillId="22" borderId="2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48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82" xfId="1163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3" applyNumberFormat="1" applyFont="1" applyBorder="1" applyAlignment="1" applyProtection="1">
      <alignment horizontal="center" vertical="center" wrapText="1"/>
      <protection/>
    </xf>
    <xf numFmtId="49" fontId="14" fillId="0" borderId="81" xfId="1163" applyNumberFormat="1" applyFont="1" applyBorder="1" applyAlignment="1" applyProtection="1">
      <alignment horizontal="center" vertical="center" wrapText="1"/>
      <protection/>
    </xf>
    <xf numFmtId="49" fontId="17" fillId="3" borderId="16" xfId="1163" applyNumberFormat="1" applyFont="1" applyFill="1" applyBorder="1" applyAlignment="1" applyProtection="1">
      <alignment horizontal="center" vertical="center" wrapText="1"/>
      <protection/>
    </xf>
    <xf numFmtId="49" fontId="17" fillId="3" borderId="27" xfId="1163" applyNumberFormat="1" applyFont="1" applyFill="1" applyBorder="1" applyAlignment="1" applyProtection="1">
      <alignment horizontal="center" vertical="center" wrapText="1"/>
      <protection/>
    </xf>
    <xf numFmtId="49" fontId="17" fillId="3" borderId="81" xfId="1163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48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3" applyNumberFormat="1" applyFont="1" applyFill="1" applyBorder="1" applyAlignment="1" applyProtection="1">
      <alignment horizontal="center" vertical="center" wrapText="1"/>
      <protection/>
    </xf>
    <xf numFmtId="49" fontId="0" fillId="30" borderId="18" xfId="1163" applyNumberFormat="1" applyFont="1" applyFill="1" applyBorder="1" applyAlignment="1" applyProtection="1">
      <alignment horizontal="center" vertical="center" wrapText="1"/>
      <protection/>
    </xf>
    <xf numFmtId="49" fontId="17" fillId="22" borderId="32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37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36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1163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3" applyNumberFormat="1" applyFont="1" applyFill="1" applyBorder="1" applyAlignment="1" applyProtection="1">
      <alignment horizontal="center" vertical="center" wrapText="1"/>
      <protection/>
    </xf>
    <xf numFmtId="49" fontId="17" fillId="3" borderId="83" xfId="1163" applyNumberFormat="1" applyFont="1" applyFill="1" applyBorder="1" applyAlignment="1" applyProtection="1">
      <alignment horizontal="center" vertical="center" wrapText="1"/>
      <protection/>
    </xf>
    <xf numFmtId="49" fontId="17" fillId="3" borderId="84" xfId="1163" applyNumberFormat="1" applyFont="1" applyFill="1" applyBorder="1" applyAlignment="1" applyProtection="1">
      <alignment horizontal="center" vertical="center" wrapText="1"/>
      <protection/>
    </xf>
    <xf numFmtId="49" fontId="17" fillId="0" borderId="32" xfId="1163" applyNumberFormat="1" applyFont="1" applyBorder="1" applyAlignment="1" applyProtection="1">
      <alignment horizontal="center" vertical="center" wrapText="1"/>
      <protection/>
    </xf>
    <xf numFmtId="49" fontId="17" fillId="0" borderId="37" xfId="1163" applyNumberFormat="1" applyFont="1" applyBorder="1" applyAlignment="1" applyProtection="1">
      <alignment horizontal="center" vertical="center" wrapText="1"/>
      <protection/>
    </xf>
    <xf numFmtId="49" fontId="17" fillId="0" borderId="36" xfId="1163" applyNumberFormat="1" applyFont="1" applyBorder="1" applyAlignment="1" applyProtection="1">
      <alignment horizontal="center" vertical="center" wrapText="1"/>
      <protection/>
    </xf>
    <xf numFmtId="49" fontId="0" fillId="22" borderId="38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1163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3" applyNumberFormat="1" applyFont="1" applyFill="1" applyBorder="1" applyAlignment="1" applyProtection="1">
      <alignment horizontal="left" vertical="center" wrapText="1"/>
      <protection locked="0"/>
    </xf>
    <xf numFmtId="0" fontId="17" fillId="22" borderId="37" xfId="1163" applyNumberFormat="1" applyFont="1" applyFill="1" applyBorder="1" applyAlignment="1" applyProtection="1">
      <alignment horizontal="left" vertical="center" wrapText="1"/>
      <protection locked="0"/>
    </xf>
    <xf numFmtId="0" fontId="17" fillId="22" borderId="36" xfId="1163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3" applyNumberFormat="1" applyFont="1" applyFill="1" applyBorder="1" applyAlignment="1" applyProtection="1">
      <alignment horizontal="center" vertical="center" wrapText="1"/>
      <protection locked="0"/>
    </xf>
    <xf numFmtId="49" fontId="14" fillId="4" borderId="65" xfId="0" applyFont="1" applyFill="1" applyBorder="1" applyAlignment="1">
      <alignment horizontal="center" vertical="center"/>
    </xf>
    <xf numFmtId="49" fontId="14" fillId="4" borderId="66" xfId="0" applyFont="1" applyFill="1" applyBorder="1" applyAlignment="1">
      <alignment horizontal="center" vertical="center"/>
    </xf>
    <xf numFmtId="49" fontId="14" fillId="4" borderId="67" xfId="0" applyFont="1" applyFill="1" applyBorder="1" applyAlignment="1">
      <alignment horizontal="center" vertical="center"/>
    </xf>
  </cellXfs>
  <cellStyles count="136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Forma_1" xfId="1158"/>
    <cellStyle name="Обычный_Forma_3" xfId="1159"/>
    <cellStyle name="Обычный_Forma_5" xfId="1160"/>
    <cellStyle name="Обычный_JKH.OPEN.INFO.PRICE.VO_v4.0(10.02.11)" xfId="1161"/>
    <cellStyle name="Обычный_OREP.JKH.POD.2010YEAR(v1.0)" xfId="1162"/>
    <cellStyle name="Обычный_POTR.EE(+PASPORT)" xfId="1163"/>
    <cellStyle name="Обычный_PREDEL.JKH.2010(v1.3)" xfId="1164"/>
    <cellStyle name="Обычный_PRIL1.ELECTR" xfId="1165"/>
    <cellStyle name="Обычный_reest_org" xfId="1166"/>
    <cellStyle name="Обычный_ЖКУ_проект3" xfId="1167"/>
    <cellStyle name="Обычный_Карта РФ" xfId="1168"/>
    <cellStyle name="Обычный_Книга2" xfId="1169"/>
    <cellStyle name="Обычный_форма 1 водопровод для орг" xfId="1170"/>
    <cellStyle name="Обычный_форма 1 водопровод для орг_CALC.KV.4.78(v1.0)" xfId="1171"/>
    <cellStyle name="Обычный_Форма 22 ЖКХ" xfId="1172"/>
    <cellStyle name="Followed Hyperlink" xfId="1173"/>
    <cellStyle name="Плохой" xfId="1174"/>
    <cellStyle name="Плохой 2" xfId="1175"/>
    <cellStyle name="Плохой 2 2" xfId="1176"/>
    <cellStyle name="Плохой 3" xfId="1177"/>
    <cellStyle name="Плохой 3 2" xfId="1178"/>
    <cellStyle name="Плохой 4" xfId="1179"/>
    <cellStyle name="Плохой 4 2" xfId="1180"/>
    <cellStyle name="Плохой 5" xfId="1181"/>
    <cellStyle name="Плохой 5 2" xfId="1182"/>
    <cellStyle name="Плохой 6" xfId="1183"/>
    <cellStyle name="Плохой 6 2" xfId="1184"/>
    <cellStyle name="Плохой 7" xfId="1185"/>
    <cellStyle name="Плохой 7 2" xfId="1186"/>
    <cellStyle name="Плохой 8" xfId="1187"/>
    <cellStyle name="Плохой 8 2" xfId="1188"/>
    <cellStyle name="Плохой 9" xfId="1189"/>
    <cellStyle name="Плохой 9 2" xfId="1190"/>
    <cellStyle name="По центру с переносом" xfId="1191"/>
    <cellStyle name="По ширине с переносом" xfId="1192"/>
    <cellStyle name="Поле ввода" xfId="1193"/>
    <cellStyle name="Пояснение" xfId="1194"/>
    <cellStyle name="Пояснение 2" xfId="1195"/>
    <cellStyle name="Пояснение 2 2" xfId="1196"/>
    <cellStyle name="Пояснение 3" xfId="1197"/>
    <cellStyle name="Пояснение 3 2" xfId="1198"/>
    <cellStyle name="Пояснение 4" xfId="1199"/>
    <cellStyle name="Пояснение 4 2" xfId="1200"/>
    <cellStyle name="Пояснение 5" xfId="1201"/>
    <cellStyle name="Пояснение 5 2" xfId="1202"/>
    <cellStyle name="Пояснение 6" xfId="1203"/>
    <cellStyle name="Пояснение 6 2" xfId="1204"/>
    <cellStyle name="Пояснение 7" xfId="1205"/>
    <cellStyle name="Пояснение 7 2" xfId="1206"/>
    <cellStyle name="Пояснение 8" xfId="1207"/>
    <cellStyle name="Пояснение 8 2" xfId="1208"/>
    <cellStyle name="Пояснение 9" xfId="1209"/>
    <cellStyle name="Пояснение 9 2" xfId="1210"/>
    <cellStyle name="Примечание" xfId="1211"/>
    <cellStyle name="Примечание 10" xfId="1212"/>
    <cellStyle name="Примечание 10 2" xfId="1213"/>
    <cellStyle name="Примечание 10_46EE.2011(v1.0)" xfId="1214"/>
    <cellStyle name="Примечание 11" xfId="1215"/>
    <cellStyle name="Примечание 11 2" xfId="1216"/>
    <cellStyle name="Примечание 11_46EE.2011(v1.0)" xfId="1217"/>
    <cellStyle name="Примечание 12" xfId="1218"/>
    <cellStyle name="Примечание 12 2" xfId="1219"/>
    <cellStyle name="Примечание 12_46EE.2011(v1.0)" xfId="1220"/>
    <cellStyle name="Примечание 2" xfId="1221"/>
    <cellStyle name="Примечание 2 2" xfId="1222"/>
    <cellStyle name="Примечание 2 3" xfId="1223"/>
    <cellStyle name="Примечание 2 4" xfId="1224"/>
    <cellStyle name="Примечание 2 5" xfId="1225"/>
    <cellStyle name="Примечание 2 6" xfId="1226"/>
    <cellStyle name="Примечание 2 7" xfId="1227"/>
    <cellStyle name="Примечание 2 8" xfId="1228"/>
    <cellStyle name="Примечание 2_46EE.2011(v1.0)" xfId="1229"/>
    <cellStyle name="Примечание 3" xfId="1230"/>
    <cellStyle name="Примечание 3 2" xfId="1231"/>
    <cellStyle name="Примечание 3 3" xfId="1232"/>
    <cellStyle name="Примечание 3 4" xfId="1233"/>
    <cellStyle name="Примечание 3 5" xfId="1234"/>
    <cellStyle name="Примечание 3 6" xfId="1235"/>
    <cellStyle name="Примечание 3 7" xfId="1236"/>
    <cellStyle name="Примечание 3 8" xfId="1237"/>
    <cellStyle name="Примечание 3_46EE.2011(v1.0)" xfId="1238"/>
    <cellStyle name="Примечание 4" xfId="1239"/>
    <cellStyle name="Примечание 4 2" xfId="1240"/>
    <cellStyle name="Примечание 4 3" xfId="1241"/>
    <cellStyle name="Примечание 4 4" xfId="1242"/>
    <cellStyle name="Примечание 4 5" xfId="1243"/>
    <cellStyle name="Примечание 4 6" xfId="1244"/>
    <cellStyle name="Примечание 4 7" xfId="1245"/>
    <cellStyle name="Примечание 4 8" xfId="1246"/>
    <cellStyle name="Примечание 4_46EE.2011(v1.0)" xfId="1247"/>
    <cellStyle name="Примечание 5" xfId="1248"/>
    <cellStyle name="Примечание 5 2" xfId="1249"/>
    <cellStyle name="Примечание 5 3" xfId="1250"/>
    <cellStyle name="Примечание 5 4" xfId="1251"/>
    <cellStyle name="Примечание 5 5" xfId="1252"/>
    <cellStyle name="Примечание 5 6" xfId="1253"/>
    <cellStyle name="Примечание 5 7" xfId="1254"/>
    <cellStyle name="Примечание 5 8" xfId="1255"/>
    <cellStyle name="Примечание 5_46EE.2011(v1.0)" xfId="1256"/>
    <cellStyle name="Примечание 6" xfId="1257"/>
    <cellStyle name="Примечание 6 2" xfId="1258"/>
    <cellStyle name="Примечание 6_46EE.2011(v1.0)" xfId="1259"/>
    <cellStyle name="Примечание 7" xfId="1260"/>
    <cellStyle name="Примечание 7 2" xfId="1261"/>
    <cellStyle name="Примечание 7_46EE.2011(v1.0)" xfId="1262"/>
    <cellStyle name="Примечание 8" xfId="1263"/>
    <cellStyle name="Примечание 8 2" xfId="1264"/>
    <cellStyle name="Примечание 8_46EE.2011(v1.0)" xfId="1265"/>
    <cellStyle name="Примечание 9" xfId="1266"/>
    <cellStyle name="Примечание 9 2" xfId="1267"/>
    <cellStyle name="Примечание 9_46EE.2011(v1.0)" xfId="1268"/>
    <cellStyle name="Percent" xfId="1269"/>
    <cellStyle name="Процентный 2" xfId="1270"/>
    <cellStyle name="Процентный 2 2" xfId="1271"/>
    <cellStyle name="Процентный 2 3" xfId="1272"/>
    <cellStyle name="Процентный 3" xfId="1273"/>
    <cellStyle name="Процентный 4" xfId="1274"/>
    <cellStyle name="Связанная ячейка" xfId="1275"/>
    <cellStyle name="Связанная ячейка 2" xfId="1276"/>
    <cellStyle name="Связанная ячейка 2 2" xfId="1277"/>
    <cellStyle name="Связанная ячейка 2_46EE.2011(v1.0)" xfId="1278"/>
    <cellStyle name="Связанная ячейка 3" xfId="1279"/>
    <cellStyle name="Связанная ячейка 3 2" xfId="1280"/>
    <cellStyle name="Связанная ячейка 3_46EE.2011(v1.0)" xfId="1281"/>
    <cellStyle name="Связанная ячейка 4" xfId="1282"/>
    <cellStyle name="Связанная ячейка 4 2" xfId="1283"/>
    <cellStyle name="Связанная ячейка 4_46EE.2011(v1.0)" xfId="1284"/>
    <cellStyle name="Связанная ячейка 5" xfId="1285"/>
    <cellStyle name="Связанная ячейка 5 2" xfId="1286"/>
    <cellStyle name="Связанная ячейка 5_46EE.2011(v1.0)" xfId="1287"/>
    <cellStyle name="Связанная ячейка 6" xfId="1288"/>
    <cellStyle name="Связанная ячейка 6 2" xfId="1289"/>
    <cellStyle name="Связанная ячейка 6_46EE.2011(v1.0)" xfId="1290"/>
    <cellStyle name="Связанная ячейка 7" xfId="1291"/>
    <cellStyle name="Связанная ячейка 7 2" xfId="1292"/>
    <cellStyle name="Связанная ячейка 7_46EE.2011(v1.0)" xfId="1293"/>
    <cellStyle name="Связанная ячейка 8" xfId="1294"/>
    <cellStyle name="Связанная ячейка 8 2" xfId="1295"/>
    <cellStyle name="Связанная ячейка 8_46EE.2011(v1.0)" xfId="1296"/>
    <cellStyle name="Связанная ячейка 9" xfId="1297"/>
    <cellStyle name="Связанная ячейка 9 2" xfId="1298"/>
    <cellStyle name="Связанная ячейка 9_46EE.2011(v1.0)" xfId="1299"/>
    <cellStyle name="Стиль 1" xfId="1300"/>
    <cellStyle name="Стиль 1 2" xfId="1301"/>
    <cellStyle name="ТЕКСТ" xfId="1302"/>
    <cellStyle name="ТЕКСТ 2" xfId="1303"/>
    <cellStyle name="ТЕКСТ 3" xfId="1304"/>
    <cellStyle name="ТЕКСТ 4" xfId="1305"/>
    <cellStyle name="ТЕКСТ 5" xfId="1306"/>
    <cellStyle name="ТЕКСТ 6" xfId="1307"/>
    <cellStyle name="ТЕКСТ 7" xfId="1308"/>
    <cellStyle name="ТЕКСТ 8" xfId="1309"/>
    <cellStyle name="Текст предупреждения" xfId="1310"/>
    <cellStyle name="Текст предупреждения 2" xfId="1311"/>
    <cellStyle name="Текст предупреждения 2 2" xfId="1312"/>
    <cellStyle name="Текст предупреждения 3" xfId="1313"/>
    <cellStyle name="Текст предупреждения 3 2" xfId="1314"/>
    <cellStyle name="Текст предупреждения 4" xfId="1315"/>
    <cellStyle name="Текст предупреждения 4 2" xfId="1316"/>
    <cellStyle name="Текст предупреждения 5" xfId="1317"/>
    <cellStyle name="Текст предупреждения 5 2" xfId="1318"/>
    <cellStyle name="Текст предупреждения 6" xfId="1319"/>
    <cellStyle name="Текст предупреждения 6 2" xfId="1320"/>
    <cellStyle name="Текст предупреждения 7" xfId="1321"/>
    <cellStyle name="Текст предупреждения 7 2" xfId="1322"/>
    <cellStyle name="Текст предупреждения 8" xfId="1323"/>
    <cellStyle name="Текст предупреждения 8 2" xfId="1324"/>
    <cellStyle name="Текст предупреждения 9" xfId="1325"/>
    <cellStyle name="Текст предупреждения 9 2" xfId="1326"/>
    <cellStyle name="Текстовый" xfId="1327"/>
    <cellStyle name="Текстовый 2" xfId="1328"/>
    <cellStyle name="Текстовый 3" xfId="1329"/>
    <cellStyle name="Текстовый 4" xfId="1330"/>
    <cellStyle name="Текстовый 5" xfId="1331"/>
    <cellStyle name="Текстовый 6" xfId="1332"/>
    <cellStyle name="Текстовый 7" xfId="1333"/>
    <cellStyle name="Текстовый 8" xfId="1334"/>
    <cellStyle name="Текстовый_1" xfId="1335"/>
    <cellStyle name="Тысячи [0]_22гк" xfId="1336"/>
    <cellStyle name="Тысячи_22гк" xfId="1337"/>
    <cellStyle name="ФИКСИРОВАННЫЙ" xfId="1338"/>
    <cellStyle name="ФИКСИРОВАННЫЙ 2" xfId="1339"/>
    <cellStyle name="ФИКСИРОВАННЫЙ 3" xfId="1340"/>
    <cellStyle name="ФИКСИРОВАННЫЙ 4" xfId="1341"/>
    <cellStyle name="ФИКСИРОВАННЫЙ 5" xfId="1342"/>
    <cellStyle name="ФИКСИРОВАННЫЙ 6" xfId="1343"/>
    <cellStyle name="ФИКСИРОВАННЫЙ 7" xfId="1344"/>
    <cellStyle name="ФИКСИРОВАННЫЙ 8" xfId="1345"/>
    <cellStyle name="ФИКСИРОВАННЫЙ_1" xfId="1346"/>
    <cellStyle name="Comma" xfId="1347"/>
    <cellStyle name="Comma [0]" xfId="1348"/>
    <cellStyle name="Финансовый 2" xfId="1349"/>
    <cellStyle name="Финансовый 2 2" xfId="1350"/>
    <cellStyle name="Финансовый 2_46EE.2011(v1.0)" xfId="1351"/>
    <cellStyle name="Финансовый 3" xfId="1352"/>
    <cellStyle name="Формула" xfId="1353"/>
    <cellStyle name="Формула 2" xfId="1354"/>
    <cellStyle name="Формула_A РТ 2009 Рязаньэнерго" xfId="1355"/>
    <cellStyle name="ФормулаВБ" xfId="1356"/>
    <cellStyle name="ФормулаНаКонтроль" xfId="1357"/>
    <cellStyle name="Хороший" xfId="1358"/>
    <cellStyle name="Хороший 2" xfId="1359"/>
    <cellStyle name="Хороший 2 2" xfId="1360"/>
    <cellStyle name="Хороший 3" xfId="1361"/>
    <cellStyle name="Хороший 3 2" xfId="1362"/>
    <cellStyle name="Хороший 4" xfId="1363"/>
    <cellStyle name="Хороший 4 2" xfId="1364"/>
    <cellStyle name="Хороший 5" xfId="1365"/>
    <cellStyle name="Хороший 5 2" xfId="1366"/>
    <cellStyle name="Хороший 6" xfId="1367"/>
    <cellStyle name="Хороший 6 2" xfId="1368"/>
    <cellStyle name="Хороший 7" xfId="1369"/>
    <cellStyle name="Хороший 7 2" xfId="1370"/>
    <cellStyle name="Хороший 8" xfId="1371"/>
    <cellStyle name="Хороший 8 2" xfId="1372"/>
    <cellStyle name="Хороший 9" xfId="1373"/>
    <cellStyle name="Хороший 9 2" xfId="1374"/>
    <cellStyle name="Цифры по центру с десятыми" xfId="1375"/>
    <cellStyle name="Џђћ–…ќ’ќ›‰" xfId="1376"/>
    <cellStyle name="Шапка таблицы" xfId="13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33</xdr:row>
      <xdr:rowOff>38100</xdr:rowOff>
    </xdr:from>
    <xdr:to>
      <xdr:col>4</xdr:col>
      <xdr:colOff>1990725</xdr:colOff>
      <xdr:row>33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33</xdr:row>
      <xdr:rowOff>38100</xdr:rowOff>
    </xdr:from>
    <xdr:to>
      <xdr:col>5</xdr:col>
      <xdr:colOff>1990725</xdr:colOff>
      <xdr:row>33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30</xdr:row>
      <xdr:rowOff>95250</xdr:rowOff>
    </xdr:from>
    <xdr:to>
      <xdr:col>7</xdr:col>
      <xdr:colOff>323850</xdr:colOff>
      <xdr:row>30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610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19</xdr:row>
      <xdr:rowOff>123825</xdr:rowOff>
    </xdr:from>
    <xdr:to>
      <xdr:col>7</xdr:col>
      <xdr:colOff>323850</xdr:colOff>
      <xdr:row>19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5086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13</xdr:row>
      <xdr:rowOff>76200</xdr:rowOff>
    </xdr:from>
    <xdr:to>
      <xdr:col>7</xdr:col>
      <xdr:colOff>323850</xdr:colOff>
      <xdr:row>13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267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142875</xdr:rowOff>
    </xdr:from>
    <xdr:to>
      <xdr:col>7</xdr:col>
      <xdr:colOff>323850</xdr:colOff>
      <xdr:row>17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486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904875</xdr:colOff>
      <xdr:row>30</xdr:row>
      <xdr:rowOff>19050</xdr:rowOff>
    </xdr:from>
    <xdr:to>
      <xdr:col>7</xdr:col>
      <xdr:colOff>9525</xdr:colOff>
      <xdr:row>30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75342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57150</xdr:rowOff>
    </xdr:from>
    <xdr:to>
      <xdr:col>6</xdr:col>
      <xdr:colOff>3038475</xdr:colOff>
      <xdr:row>19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50196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562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30" customWidth="1"/>
  </cols>
  <sheetData>
    <row r="2" ht="12.75">
      <c r="F2" s="131">
        <v>79</v>
      </c>
    </row>
    <row r="3" spans="4:9" ht="16.5" customHeight="1" thickBot="1">
      <c r="D3" s="250" t="s">
        <v>253</v>
      </c>
      <c r="E3" s="250"/>
      <c r="F3" s="251" t="s">
        <v>338</v>
      </c>
      <c r="G3" s="252"/>
      <c r="H3" s="252"/>
      <c r="I3" s="253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66</v>
      </c>
      <c r="AW1" s="6" t="s">
        <v>67</v>
      </c>
      <c r="AX1" s="6" t="s">
        <v>68</v>
      </c>
      <c r="AY1" s="6" t="s">
        <v>69</v>
      </c>
      <c r="AZ1" s="6" t="s">
        <v>70</v>
      </c>
      <c r="BA1" s="7" t="s">
        <v>71</v>
      </c>
      <c r="BB1" s="6" t="s">
        <v>72</v>
      </c>
      <c r="BC1" s="6" t="s">
        <v>73</v>
      </c>
      <c r="BD1" s="6" t="s">
        <v>74</v>
      </c>
      <c r="BE1" s="6" t="s">
        <v>75</v>
      </c>
    </row>
    <row r="2" spans="48:57" ht="12.75" customHeight="1">
      <c r="AV2" s="7" t="s">
        <v>76</v>
      </c>
      <c r="AW2" s="9" t="s">
        <v>68</v>
      </c>
      <c r="AX2" s="7" t="s">
        <v>196</v>
      </c>
      <c r="AY2" s="7" t="s">
        <v>196</v>
      </c>
      <c r="AZ2" s="7" t="s">
        <v>196</v>
      </c>
      <c r="BA2" s="7" t="s">
        <v>196</v>
      </c>
      <c r="BB2" s="7" t="s">
        <v>196</v>
      </c>
      <c r="BC2" s="7" t="s">
        <v>196</v>
      </c>
      <c r="BD2" s="7" t="s">
        <v>196</v>
      </c>
      <c r="BE2" s="7" t="s">
        <v>196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77</v>
      </c>
      <c r="AW3" s="9" t="s">
        <v>70</v>
      </c>
      <c r="AX3" s="7" t="s">
        <v>78</v>
      </c>
      <c r="AY3" s="7" t="s">
        <v>79</v>
      </c>
      <c r="AZ3" s="7" t="s">
        <v>80</v>
      </c>
      <c r="BA3" s="7" t="s">
        <v>81</v>
      </c>
      <c r="BB3" s="7" t="s">
        <v>82</v>
      </c>
      <c r="BC3" s="7" t="s">
        <v>83</v>
      </c>
      <c r="BD3" s="7" t="s">
        <v>84</v>
      </c>
      <c r="BE3" s="7" t="s">
        <v>85</v>
      </c>
    </row>
    <row r="4" spans="3:57" ht="11.25">
      <c r="C4" s="13"/>
      <c r="D4" s="310" t="s">
        <v>86</v>
      </c>
      <c r="E4" s="311"/>
      <c r="F4" s="311"/>
      <c r="G4" s="311"/>
      <c r="H4" s="311"/>
      <c r="I4" s="311"/>
      <c r="J4" s="311"/>
      <c r="K4" s="312"/>
      <c r="L4" s="14"/>
      <c r="AV4" s="7" t="s">
        <v>87</v>
      </c>
      <c r="AW4" s="9" t="s">
        <v>71</v>
      </c>
      <c r="AX4" s="7" t="s">
        <v>88</v>
      </c>
      <c r="AY4" s="7" t="s">
        <v>89</v>
      </c>
      <c r="AZ4" s="7" t="s">
        <v>90</v>
      </c>
      <c r="BA4" s="7" t="s">
        <v>91</v>
      </c>
      <c r="BB4" s="7" t="s">
        <v>92</v>
      </c>
      <c r="BC4" s="7" t="s">
        <v>93</v>
      </c>
      <c r="BD4" s="7" t="s">
        <v>94</v>
      </c>
      <c r="BE4" s="7" t="s">
        <v>95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96</v>
      </c>
      <c r="AW5" s="9" t="s">
        <v>72</v>
      </c>
      <c r="AX5" s="7" t="s">
        <v>97</v>
      </c>
      <c r="AY5" s="7" t="s">
        <v>98</v>
      </c>
      <c r="AZ5" s="7" t="s">
        <v>99</v>
      </c>
      <c r="BB5" s="7" t="s">
        <v>100</v>
      </c>
      <c r="BC5" s="7" t="s">
        <v>101</v>
      </c>
      <c r="BE5" s="7" t="s">
        <v>102</v>
      </c>
    </row>
    <row r="6" spans="3:54" ht="11.25">
      <c r="C6" s="13"/>
      <c r="D6" s="317" t="s">
        <v>103</v>
      </c>
      <c r="E6" s="318"/>
      <c r="F6" s="318"/>
      <c r="G6" s="318"/>
      <c r="H6" s="318"/>
      <c r="I6" s="318"/>
      <c r="J6" s="318"/>
      <c r="K6" s="319"/>
      <c r="L6" s="14"/>
      <c r="AV6" s="7" t="s">
        <v>104</v>
      </c>
      <c r="AW6" s="9" t="s">
        <v>73</v>
      </c>
      <c r="AX6" s="7" t="s">
        <v>105</v>
      </c>
      <c r="AY6" s="7" t="s">
        <v>106</v>
      </c>
      <c r="BB6" s="7" t="s">
        <v>107</v>
      </c>
    </row>
    <row r="7" spans="3:51" ht="11.25">
      <c r="C7" s="13"/>
      <c r="D7" s="16" t="s">
        <v>108</v>
      </c>
      <c r="E7" s="17" t="s">
        <v>152</v>
      </c>
      <c r="F7" s="315"/>
      <c r="G7" s="315"/>
      <c r="H7" s="315"/>
      <c r="I7" s="315"/>
      <c r="J7" s="315"/>
      <c r="K7" s="316"/>
      <c r="L7" s="14"/>
      <c r="AV7" s="7" t="s">
        <v>109</v>
      </c>
      <c r="AW7" s="9" t="s">
        <v>74</v>
      </c>
      <c r="AX7" s="7" t="s">
        <v>110</v>
      </c>
      <c r="AY7" s="7" t="s">
        <v>111</v>
      </c>
    </row>
    <row r="8" spans="3:51" ht="29.25" customHeight="1">
      <c r="C8" s="13"/>
      <c r="D8" s="16" t="s">
        <v>112</v>
      </c>
      <c r="E8" s="18" t="s">
        <v>113</v>
      </c>
      <c r="F8" s="315"/>
      <c r="G8" s="315"/>
      <c r="H8" s="315"/>
      <c r="I8" s="315"/>
      <c r="J8" s="315"/>
      <c r="K8" s="316"/>
      <c r="L8" s="14"/>
      <c r="AV8" s="7" t="s">
        <v>114</v>
      </c>
      <c r="AW8" s="9" t="s">
        <v>69</v>
      </c>
      <c r="AX8" s="7" t="s">
        <v>115</v>
      </c>
      <c r="AY8" s="7" t="s">
        <v>116</v>
      </c>
    </row>
    <row r="9" spans="3:51" ht="29.25" customHeight="1">
      <c r="C9" s="13"/>
      <c r="D9" s="16" t="s">
        <v>117</v>
      </c>
      <c r="E9" s="18" t="s">
        <v>118</v>
      </c>
      <c r="F9" s="315"/>
      <c r="G9" s="315"/>
      <c r="H9" s="315"/>
      <c r="I9" s="315"/>
      <c r="J9" s="315"/>
      <c r="K9" s="316"/>
      <c r="L9" s="14"/>
      <c r="AV9" s="7" t="s">
        <v>119</v>
      </c>
      <c r="AW9" s="9" t="s">
        <v>75</v>
      </c>
      <c r="AX9" s="7" t="s">
        <v>120</v>
      </c>
      <c r="AY9" s="7" t="s">
        <v>121</v>
      </c>
    </row>
    <row r="10" spans="3:51" ht="11.25">
      <c r="C10" s="13"/>
      <c r="D10" s="16" t="s">
        <v>122</v>
      </c>
      <c r="E10" s="17" t="s">
        <v>123</v>
      </c>
      <c r="F10" s="313"/>
      <c r="G10" s="313"/>
      <c r="H10" s="313"/>
      <c r="I10" s="313"/>
      <c r="J10" s="313"/>
      <c r="K10" s="314"/>
      <c r="L10" s="14"/>
      <c r="AX10" s="7" t="s">
        <v>124</v>
      </c>
      <c r="AY10" s="7" t="s">
        <v>125</v>
      </c>
    </row>
    <row r="11" spans="3:51" ht="11.25">
      <c r="C11" s="13"/>
      <c r="D11" s="16" t="s">
        <v>126</v>
      </c>
      <c r="E11" s="17" t="s">
        <v>127</v>
      </c>
      <c r="F11" s="313"/>
      <c r="G11" s="313"/>
      <c r="H11" s="313"/>
      <c r="I11" s="313"/>
      <c r="J11" s="313"/>
      <c r="K11" s="314"/>
      <c r="L11" s="14"/>
      <c r="N11" s="19"/>
      <c r="AX11" s="7" t="s">
        <v>128</v>
      </c>
      <c r="AY11" s="7" t="s">
        <v>129</v>
      </c>
    </row>
    <row r="12" spans="3:51" ht="22.5">
      <c r="C12" s="13"/>
      <c r="D12" s="16" t="s">
        <v>130</v>
      </c>
      <c r="E12" s="18" t="s">
        <v>131</v>
      </c>
      <c r="F12" s="313"/>
      <c r="G12" s="313"/>
      <c r="H12" s="313"/>
      <c r="I12" s="313"/>
      <c r="J12" s="313"/>
      <c r="K12" s="314"/>
      <c r="L12" s="14"/>
      <c r="N12" s="19"/>
      <c r="AX12" s="7" t="s">
        <v>132</v>
      </c>
      <c r="AY12" s="7" t="s">
        <v>190</v>
      </c>
    </row>
    <row r="13" spans="3:51" ht="11.25">
      <c r="C13" s="13"/>
      <c r="D13" s="16" t="s">
        <v>191</v>
      </c>
      <c r="E13" s="17" t="s">
        <v>192</v>
      </c>
      <c r="F13" s="313"/>
      <c r="G13" s="313"/>
      <c r="H13" s="313"/>
      <c r="I13" s="313"/>
      <c r="J13" s="313"/>
      <c r="K13" s="314"/>
      <c r="L13" s="14"/>
      <c r="N13" s="19"/>
      <c r="AY13" s="7" t="s">
        <v>153</v>
      </c>
    </row>
    <row r="14" spans="3:51" ht="29.25" customHeight="1">
      <c r="C14" s="13"/>
      <c r="D14" s="16" t="s">
        <v>154</v>
      </c>
      <c r="E14" s="17" t="s">
        <v>155</v>
      </c>
      <c r="F14" s="313"/>
      <c r="G14" s="313"/>
      <c r="H14" s="313"/>
      <c r="I14" s="313"/>
      <c r="J14" s="313"/>
      <c r="K14" s="314"/>
      <c r="L14" s="14"/>
      <c r="N14" s="19"/>
      <c r="AY14" s="7" t="s">
        <v>156</v>
      </c>
    </row>
    <row r="15" spans="3:51" ht="21.75" customHeight="1">
      <c r="C15" s="13"/>
      <c r="D15" s="16" t="s">
        <v>157</v>
      </c>
      <c r="E15" s="17" t="s">
        <v>158</v>
      </c>
      <c r="F15" s="43"/>
      <c r="G15" s="320" t="s">
        <v>159</v>
      </c>
      <c r="H15" s="320"/>
      <c r="I15" s="320"/>
      <c r="J15" s="320"/>
      <c r="K15" s="3"/>
      <c r="L15" s="14"/>
      <c r="N15" s="19"/>
      <c r="AY15" s="7" t="s">
        <v>160</v>
      </c>
    </row>
    <row r="16" spans="3:51" ht="12" thickBot="1">
      <c r="C16" s="13"/>
      <c r="D16" s="21" t="s">
        <v>161</v>
      </c>
      <c r="E16" s="22" t="s">
        <v>162</v>
      </c>
      <c r="F16" s="321"/>
      <c r="G16" s="321"/>
      <c r="H16" s="321"/>
      <c r="I16" s="321"/>
      <c r="J16" s="321"/>
      <c r="K16" s="322"/>
      <c r="L16" s="14"/>
      <c r="N16" s="19"/>
      <c r="AY16" s="7" t="s">
        <v>163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164</v>
      </c>
    </row>
    <row r="18" spans="3:14" ht="11.25">
      <c r="C18" s="13"/>
      <c r="D18" s="317" t="s">
        <v>165</v>
      </c>
      <c r="E18" s="318"/>
      <c r="F18" s="318"/>
      <c r="G18" s="318"/>
      <c r="H18" s="318"/>
      <c r="I18" s="318"/>
      <c r="J18" s="318"/>
      <c r="K18" s="319"/>
      <c r="L18" s="14"/>
      <c r="N18" s="19"/>
    </row>
    <row r="19" spans="3:14" ht="11.25">
      <c r="C19" s="13"/>
      <c r="D19" s="16" t="s">
        <v>149</v>
      </c>
      <c r="E19" s="17" t="s">
        <v>166</v>
      </c>
      <c r="F19" s="313"/>
      <c r="G19" s="313"/>
      <c r="H19" s="313"/>
      <c r="I19" s="313"/>
      <c r="J19" s="313"/>
      <c r="K19" s="314"/>
      <c r="L19" s="14"/>
      <c r="N19" s="19"/>
    </row>
    <row r="20" spans="3:14" ht="22.5">
      <c r="C20" s="13"/>
      <c r="D20" s="16" t="s">
        <v>150</v>
      </c>
      <c r="E20" s="23" t="s">
        <v>167</v>
      </c>
      <c r="F20" s="315"/>
      <c r="G20" s="315"/>
      <c r="H20" s="315"/>
      <c r="I20" s="315"/>
      <c r="J20" s="315"/>
      <c r="K20" s="316"/>
      <c r="L20" s="14"/>
      <c r="N20" s="19"/>
    </row>
    <row r="21" spans="3:14" ht="11.25">
      <c r="C21" s="13"/>
      <c r="D21" s="16" t="s">
        <v>151</v>
      </c>
      <c r="E21" s="23" t="s">
        <v>168</v>
      </c>
      <c r="F21" s="315"/>
      <c r="G21" s="315"/>
      <c r="H21" s="315"/>
      <c r="I21" s="315"/>
      <c r="J21" s="315"/>
      <c r="K21" s="316"/>
      <c r="L21" s="14"/>
      <c r="N21" s="19"/>
    </row>
    <row r="22" spans="3:14" ht="22.5">
      <c r="C22" s="13"/>
      <c r="D22" s="16" t="s">
        <v>169</v>
      </c>
      <c r="E22" s="23" t="s">
        <v>170</v>
      </c>
      <c r="F22" s="315"/>
      <c r="G22" s="315"/>
      <c r="H22" s="315"/>
      <c r="I22" s="315"/>
      <c r="J22" s="315"/>
      <c r="K22" s="316"/>
      <c r="L22" s="14"/>
      <c r="N22" s="19"/>
    </row>
    <row r="23" spans="3:14" ht="22.5">
      <c r="C23" s="13"/>
      <c r="D23" s="16" t="s">
        <v>171</v>
      </c>
      <c r="E23" s="23" t="s">
        <v>172</v>
      </c>
      <c r="F23" s="315"/>
      <c r="G23" s="315"/>
      <c r="H23" s="315"/>
      <c r="I23" s="315"/>
      <c r="J23" s="315"/>
      <c r="K23" s="316"/>
      <c r="L23" s="14"/>
      <c r="N23" s="19"/>
    </row>
    <row r="24" spans="3:14" ht="23.25" thickBot="1">
      <c r="C24" s="13"/>
      <c r="D24" s="21" t="s">
        <v>173</v>
      </c>
      <c r="E24" s="24" t="s">
        <v>174</v>
      </c>
      <c r="F24" s="321"/>
      <c r="G24" s="321"/>
      <c r="H24" s="321"/>
      <c r="I24" s="321"/>
      <c r="J24" s="321"/>
      <c r="K24" s="322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27" t="s">
        <v>175</v>
      </c>
      <c r="E26" s="328"/>
      <c r="F26" s="328"/>
      <c r="G26" s="328"/>
      <c r="H26" s="328"/>
      <c r="I26" s="328"/>
      <c r="J26" s="328"/>
      <c r="K26" s="329"/>
      <c r="L26" s="14"/>
      <c r="N26" s="19"/>
    </row>
    <row r="27" spans="3:14" ht="11.25">
      <c r="C27" s="13" t="s">
        <v>176</v>
      </c>
      <c r="D27" s="16" t="s">
        <v>62</v>
      </c>
      <c r="E27" s="23" t="s">
        <v>177</v>
      </c>
      <c r="F27" s="315"/>
      <c r="G27" s="315"/>
      <c r="H27" s="315"/>
      <c r="I27" s="315"/>
      <c r="J27" s="315"/>
      <c r="K27" s="316"/>
      <c r="L27" s="14"/>
      <c r="N27" s="19"/>
    </row>
    <row r="28" spans="3:14" ht="12" thickBot="1">
      <c r="C28" s="13" t="s">
        <v>178</v>
      </c>
      <c r="D28" s="330" t="s">
        <v>179</v>
      </c>
      <c r="E28" s="331"/>
      <c r="F28" s="331"/>
      <c r="G28" s="331"/>
      <c r="H28" s="331"/>
      <c r="I28" s="331"/>
      <c r="J28" s="331"/>
      <c r="K28" s="332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27" t="s">
        <v>180</v>
      </c>
      <c r="E30" s="328"/>
      <c r="F30" s="328"/>
      <c r="G30" s="328"/>
      <c r="H30" s="328"/>
      <c r="I30" s="328"/>
      <c r="J30" s="328"/>
      <c r="K30" s="329"/>
      <c r="L30" s="14"/>
      <c r="N30" s="19"/>
    </row>
    <row r="31" spans="3:14" ht="12" thickBot="1">
      <c r="C31" s="13"/>
      <c r="D31" s="26" t="s">
        <v>63</v>
      </c>
      <c r="E31" s="27" t="s">
        <v>181</v>
      </c>
      <c r="F31" s="323"/>
      <c r="G31" s="323"/>
      <c r="H31" s="323"/>
      <c r="I31" s="323"/>
      <c r="J31" s="323"/>
      <c r="K31" s="324"/>
      <c r="L31" s="14"/>
      <c r="N31" s="19"/>
    </row>
    <row r="32" spans="3:14" ht="22.5">
      <c r="C32" s="13"/>
      <c r="D32" s="28"/>
      <c r="E32" s="29" t="s">
        <v>182</v>
      </c>
      <c r="F32" s="29" t="s">
        <v>183</v>
      </c>
      <c r="G32" s="30" t="s">
        <v>184</v>
      </c>
      <c r="H32" s="325" t="s">
        <v>133</v>
      </c>
      <c r="I32" s="325"/>
      <c r="J32" s="325"/>
      <c r="K32" s="326"/>
      <c r="L32" s="14"/>
      <c r="N32" s="19"/>
    </row>
    <row r="33" spans="3:14" ht="11.25">
      <c r="C33" s="13" t="s">
        <v>176</v>
      </c>
      <c r="D33" s="16" t="s">
        <v>134</v>
      </c>
      <c r="E33" s="23" t="s">
        <v>135</v>
      </c>
      <c r="F33" s="44"/>
      <c r="G33" s="44"/>
      <c r="H33" s="315"/>
      <c r="I33" s="315"/>
      <c r="J33" s="315"/>
      <c r="K33" s="316"/>
      <c r="L33" s="14"/>
      <c r="N33" s="19"/>
    </row>
    <row r="34" spans="3:14" ht="12" thickBot="1">
      <c r="C34" s="13" t="s">
        <v>178</v>
      </c>
      <c r="D34" s="330" t="s">
        <v>136</v>
      </c>
      <c r="E34" s="331"/>
      <c r="F34" s="331"/>
      <c r="G34" s="331"/>
      <c r="H34" s="331"/>
      <c r="I34" s="331"/>
      <c r="J34" s="331"/>
      <c r="K34" s="332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27" t="s">
        <v>137</v>
      </c>
      <c r="E36" s="328"/>
      <c r="F36" s="328"/>
      <c r="G36" s="328"/>
      <c r="H36" s="328"/>
      <c r="I36" s="328"/>
      <c r="J36" s="328"/>
      <c r="K36" s="329"/>
      <c r="L36" s="14"/>
      <c r="N36" s="19"/>
    </row>
    <row r="37" spans="3:14" ht="24.75" customHeight="1">
      <c r="C37" s="13"/>
      <c r="D37" s="31"/>
      <c r="E37" s="20" t="s">
        <v>138</v>
      </c>
      <c r="F37" s="20" t="s">
        <v>139</v>
      </c>
      <c r="G37" s="20" t="s">
        <v>140</v>
      </c>
      <c r="H37" s="20" t="s">
        <v>141</v>
      </c>
      <c r="I37" s="344" t="s">
        <v>142</v>
      </c>
      <c r="J37" s="345"/>
      <c r="K37" s="346"/>
      <c r="L37" s="14"/>
      <c r="N37" s="19"/>
    </row>
    <row r="38" spans="3:12" ht="11.25">
      <c r="C38" s="13" t="s">
        <v>176</v>
      </c>
      <c r="D38" s="16" t="s">
        <v>143</v>
      </c>
      <c r="E38" s="44"/>
      <c r="F38" s="44"/>
      <c r="G38" s="44"/>
      <c r="H38" s="44"/>
      <c r="I38" s="307"/>
      <c r="J38" s="308"/>
      <c r="K38" s="309"/>
      <c r="L38" s="14"/>
    </row>
    <row r="39" spans="3:12" ht="11.25">
      <c r="C39" s="1" t="s">
        <v>214</v>
      </c>
      <c r="D39" s="16" t="s">
        <v>215</v>
      </c>
      <c r="E39" s="44"/>
      <c r="F39" s="44"/>
      <c r="G39" s="44"/>
      <c r="H39" s="44"/>
      <c r="I39" s="307"/>
      <c r="J39" s="308"/>
      <c r="K39" s="309"/>
      <c r="L39" s="14"/>
    </row>
    <row r="40" spans="3:12" ht="11.25">
      <c r="C40" s="1" t="s">
        <v>214</v>
      </c>
      <c r="D40" s="16" t="s">
        <v>217</v>
      </c>
      <c r="E40" s="44"/>
      <c r="F40" s="44"/>
      <c r="G40" s="44"/>
      <c r="H40" s="44"/>
      <c r="I40" s="307"/>
      <c r="J40" s="308"/>
      <c r="K40" s="309"/>
      <c r="L40" s="14"/>
    </row>
    <row r="41" spans="3:12" ht="11.25">
      <c r="C41" s="1" t="s">
        <v>214</v>
      </c>
      <c r="D41" s="16" t="s">
        <v>218</v>
      </c>
      <c r="E41" s="44"/>
      <c r="F41" s="44"/>
      <c r="G41" s="44"/>
      <c r="H41" s="44"/>
      <c r="I41" s="307"/>
      <c r="J41" s="308"/>
      <c r="K41" s="309"/>
      <c r="L41" s="14"/>
    </row>
    <row r="42" spans="3:12" ht="11.25">
      <c r="C42" s="1" t="s">
        <v>214</v>
      </c>
      <c r="D42" s="16" t="s">
        <v>220</v>
      </c>
      <c r="E42" s="44"/>
      <c r="F42" s="44"/>
      <c r="G42" s="44"/>
      <c r="H42" s="44"/>
      <c r="I42" s="307"/>
      <c r="J42" s="308"/>
      <c r="K42" s="309"/>
      <c r="L42" s="14"/>
    </row>
    <row r="43" spans="3:12" ht="11.25">
      <c r="C43" s="1" t="s">
        <v>214</v>
      </c>
      <c r="D43" s="16" t="s">
        <v>221</v>
      </c>
      <c r="E43" s="44"/>
      <c r="F43" s="44"/>
      <c r="G43" s="44"/>
      <c r="H43" s="44"/>
      <c r="I43" s="307"/>
      <c r="J43" s="308"/>
      <c r="K43" s="309"/>
      <c r="L43" s="14"/>
    </row>
    <row r="44" spans="3:12" ht="11.25">
      <c r="C44" s="1" t="s">
        <v>214</v>
      </c>
      <c r="D44" s="16" t="s">
        <v>222</v>
      </c>
      <c r="E44" s="44"/>
      <c r="F44" s="44"/>
      <c r="G44" s="44"/>
      <c r="H44" s="44"/>
      <c r="I44" s="307"/>
      <c r="J44" s="308"/>
      <c r="K44" s="309"/>
      <c r="L44" s="14"/>
    </row>
    <row r="45" spans="3:12" ht="11.25">
      <c r="C45" s="1" t="s">
        <v>214</v>
      </c>
      <c r="D45" s="16" t="s">
        <v>223</v>
      </c>
      <c r="E45" s="44"/>
      <c r="F45" s="44"/>
      <c r="G45" s="44"/>
      <c r="H45" s="44"/>
      <c r="I45" s="307"/>
      <c r="J45" s="308"/>
      <c r="K45" s="309"/>
      <c r="L45" s="14"/>
    </row>
    <row r="46" spans="3:12" ht="11.25">
      <c r="C46" s="1" t="s">
        <v>214</v>
      </c>
      <c r="D46" s="16" t="s">
        <v>224</v>
      </c>
      <c r="E46" s="44"/>
      <c r="F46" s="44"/>
      <c r="G46" s="44"/>
      <c r="H46" s="44"/>
      <c r="I46" s="307"/>
      <c r="J46" s="308"/>
      <c r="K46" s="309"/>
      <c r="L46" s="14"/>
    </row>
    <row r="47" spans="3:12" ht="11.25">
      <c r="C47" s="1" t="s">
        <v>214</v>
      </c>
      <c r="D47" s="16" t="s">
        <v>225</v>
      </c>
      <c r="E47" s="44"/>
      <c r="F47" s="44"/>
      <c r="G47" s="44"/>
      <c r="H47" s="44"/>
      <c r="I47" s="307"/>
      <c r="J47" s="308"/>
      <c r="K47" s="309"/>
      <c r="L47" s="14"/>
    </row>
    <row r="48" spans="3:12" ht="11.25">
      <c r="C48" s="1" t="s">
        <v>214</v>
      </c>
      <c r="D48" s="16" t="s">
        <v>226</v>
      </c>
      <c r="E48" s="44"/>
      <c r="F48" s="44"/>
      <c r="G48" s="44"/>
      <c r="H48" s="44"/>
      <c r="I48" s="307"/>
      <c r="J48" s="308"/>
      <c r="K48" s="309"/>
      <c r="L48" s="14"/>
    </row>
    <row r="49" spans="3:12" ht="11.25">
      <c r="C49" s="1" t="s">
        <v>214</v>
      </c>
      <c r="D49" s="16" t="s">
        <v>227</v>
      </c>
      <c r="E49" s="44"/>
      <c r="F49" s="44"/>
      <c r="G49" s="44"/>
      <c r="H49" s="44"/>
      <c r="I49" s="307"/>
      <c r="J49" s="308"/>
      <c r="K49" s="309"/>
      <c r="L49" s="14"/>
    </row>
    <row r="50" spans="3:12" ht="11.25">
      <c r="C50" s="1" t="s">
        <v>214</v>
      </c>
      <c r="D50" s="16" t="s">
        <v>228</v>
      </c>
      <c r="E50" s="44"/>
      <c r="F50" s="44"/>
      <c r="G50" s="44"/>
      <c r="H50" s="44"/>
      <c r="I50" s="307"/>
      <c r="J50" s="308"/>
      <c r="K50" s="309"/>
      <c r="L50" s="14"/>
    </row>
    <row r="51" spans="3:12" ht="11.25">
      <c r="C51" s="1" t="s">
        <v>214</v>
      </c>
      <c r="D51" s="16" t="s">
        <v>229</v>
      </c>
      <c r="E51" s="44"/>
      <c r="F51" s="44"/>
      <c r="G51" s="44"/>
      <c r="H51" s="44"/>
      <c r="I51" s="307"/>
      <c r="J51" s="308"/>
      <c r="K51" s="309"/>
      <c r="L51" s="14"/>
    </row>
    <row r="52" spans="3:12" ht="11.25">
      <c r="C52" s="1" t="s">
        <v>214</v>
      </c>
      <c r="D52" s="16" t="s">
        <v>230</v>
      </c>
      <c r="E52" s="44"/>
      <c r="F52" s="44"/>
      <c r="G52" s="44"/>
      <c r="H52" s="44"/>
      <c r="I52" s="307"/>
      <c r="J52" s="308"/>
      <c r="K52" s="309"/>
      <c r="L52" s="14"/>
    </row>
    <row r="53" spans="3:12" ht="11.25">
      <c r="C53" s="1" t="s">
        <v>214</v>
      </c>
      <c r="D53" s="16" t="s">
        <v>235</v>
      </c>
      <c r="E53" s="44"/>
      <c r="F53" s="44"/>
      <c r="G53" s="44"/>
      <c r="H53" s="44"/>
      <c r="I53" s="307"/>
      <c r="J53" s="308"/>
      <c r="K53" s="309"/>
      <c r="L53" s="14"/>
    </row>
    <row r="54" spans="3:12" ht="11.25">
      <c r="C54" s="1" t="s">
        <v>214</v>
      </c>
      <c r="D54" s="16" t="s">
        <v>236</v>
      </c>
      <c r="E54" s="44"/>
      <c r="F54" s="44"/>
      <c r="G54" s="44"/>
      <c r="H54" s="44"/>
      <c r="I54" s="307"/>
      <c r="J54" s="308"/>
      <c r="K54" s="309"/>
      <c r="L54" s="14"/>
    </row>
    <row r="55" spans="3:14" ht="12" thickBot="1">
      <c r="C55" s="13" t="s">
        <v>178</v>
      </c>
      <c r="D55" s="330" t="s">
        <v>144</v>
      </c>
      <c r="E55" s="331"/>
      <c r="F55" s="331"/>
      <c r="G55" s="331"/>
      <c r="H55" s="331"/>
      <c r="I55" s="331"/>
      <c r="J55" s="331"/>
      <c r="K55" s="332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41" t="s">
        <v>145</v>
      </c>
      <c r="E57" s="342"/>
      <c r="F57" s="342"/>
      <c r="G57" s="342"/>
      <c r="H57" s="342"/>
      <c r="I57" s="342"/>
      <c r="J57" s="342"/>
      <c r="K57" s="343"/>
      <c r="L57" s="14"/>
      <c r="N57" s="19"/>
    </row>
    <row r="58" spans="3:14" ht="22.5">
      <c r="C58" s="13"/>
      <c r="D58" s="16" t="s">
        <v>146</v>
      </c>
      <c r="E58" s="23" t="s">
        <v>147</v>
      </c>
      <c r="F58" s="335"/>
      <c r="G58" s="336"/>
      <c r="H58" s="336"/>
      <c r="I58" s="336"/>
      <c r="J58" s="336"/>
      <c r="K58" s="337"/>
      <c r="L58" s="14"/>
      <c r="N58" s="19"/>
    </row>
    <row r="59" spans="3:14" ht="11.25">
      <c r="C59" s="13"/>
      <c r="D59" s="16" t="s">
        <v>148</v>
      </c>
      <c r="E59" s="23" t="s">
        <v>60</v>
      </c>
      <c r="F59" s="338"/>
      <c r="G59" s="339"/>
      <c r="H59" s="339"/>
      <c r="I59" s="339"/>
      <c r="J59" s="339"/>
      <c r="K59" s="340"/>
      <c r="L59" s="14"/>
      <c r="N59" s="19"/>
    </row>
    <row r="60" spans="3:14" ht="23.25" thickBot="1">
      <c r="C60" s="13"/>
      <c r="D60" s="21" t="s">
        <v>61</v>
      </c>
      <c r="E60" s="24" t="s">
        <v>198</v>
      </c>
      <c r="F60" s="347"/>
      <c r="G60" s="348"/>
      <c r="H60" s="348"/>
      <c r="I60" s="348"/>
      <c r="J60" s="348"/>
      <c r="K60" s="349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27" t="s">
        <v>199</v>
      </c>
      <c r="E62" s="328"/>
      <c r="F62" s="328"/>
      <c r="G62" s="328"/>
      <c r="H62" s="328"/>
      <c r="I62" s="328"/>
      <c r="J62" s="328"/>
      <c r="K62" s="329"/>
      <c r="L62" s="14"/>
      <c r="N62" s="19"/>
    </row>
    <row r="63" spans="3:14" ht="11.25">
      <c r="C63" s="13"/>
      <c r="D63" s="16"/>
      <c r="E63" s="32" t="s">
        <v>200</v>
      </c>
      <c r="F63" s="333" t="s">
        <v>201</v>
      </c>
      <c r="G63" s="333"/>
      <c r="H63" s="333"/>
      <c r="I63" s="333"/>
      <c r="J63" s="333"/>
      <c r="K63" s="334"/>
      <c r="L63" s="14"/>
      <c r="N63" s="19"/>
    </row>
    <row r="64" spans="3:14" ht="11.25">
      <c r="C64" s="13" t="s">
        <v>176</v>
      </c>
      <c r="D64" s="16" t="s">
        <v>202</v>
      </c>
      <c r="E64" s="42"/>
      <c r="F64" s="338"/>
      <c r="G64" s="339"/>
      <c r="H64" s="339"/>
      <c r="I64" s="339"/>
      <c r="J64" s="339"/>
      <c r="K64" s="340"/>
      <c r="L64" s="14"/>
      <c r="N64" s="19"/>
    </row>
    <row r="65" spans="3:14" ht="12" thickBot="1">
      <c r="C65" s="13" t="s">
        <v>178</v>
      </c>
      <c r="D65" s="330" t="s">
        <v>203</v>
      </c>
      <c r="E65" s="331"/>
      <c r="F65" s="331"/>
      <c r="G65" s="331"/>
      <c r="H65" s="331"/>
      <c r="I65" s="331"/>
      <c r="J65" s="331"/>
      <c r="K65" s="332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41" t="s">
        <v>204</v>
      </c>
      <c r="E67" s="342"/>
      <c r="F67" s="342"/>
      <c r="G67" s="342"/>
      <c r="H67" s="342"/>
      <c r="I67" s="342"/>
      <c r="J67" s="342"/>
      <c r="K67" s="343"/>
      <c r="L67" s="14"/>
      <c r="N67" s="19"/>
    </row>
    <row r="68" spans="3:14" ht="52.5" customHeight="1">
      <c r="C68" s="13"/>
      <c r="D68" s="16" t="s">
        <v>205</v>
      </c>
      <c r="E68" s="23" t="s">
        <v>206</v>
      </c>
      <c r="F68" s="353"/>
      <c r="G68" s="353"/>
      <c r="H68" s="353"/>
      <c r="I68" s="353"/>
      <c r="J68" s="353"/>
      <c r="K68" s="354"/>
      <c r="L68" s="14"/>
      <c r="N68" s="19"/>
    </row>
    <row r="69" spans="3:14" ht="11.25">
      <c r="C69" s="13"/>
      <c r="D69" s="16" t="s">
        <v>207</v>
      </c>
      <c r="E69" s="23" t="s">
        <v>208</v>
      </c>
      <c r="F69" s="350"/>
      <c r="G69" s="351"/>
      <c r="H69" s="351"/>
      <c r="I69" s="351"/>
      <c r="J69" s="351"/>
      <c r="K69" s="352"/>
      <c r="L69" s="14"/>
      <c r="N69" s="19"/>
    </row>
    <row r="70" spans="3:14" ht="11.25">
      <c r="C70" s="13"/>
      <c r="D70" s="16" t="s">
        <v>209</v>
      </c>
      <c r="E70" s="23" t="s">
        <v>210</v>
      </c>
      <c r="F70" s="315"/>
      <c r="G70" s="315"/>
      <c r="H70" s="315"/>
      <c r="I70" s="315"/>
      <c r="J70" s="315"/>
      <c r="K70" s="316"/>
      <c r="L70" s="14"/>
      <c r="N70" s="19"/>
    </row>
    <row r="71" spans="3:12" ht="23.25" thickBot="1">
      <c r="C71" s="13"/>
      <c r="D71" s="21" t="s">
        <v>211</v>
      </c>
      <c r="E71" s="24" t="s">
        <v>212</v>
      </c>
      <c r="F71" s="321"/>
      <c r="G71" s="321"/>
      <c r="H71" s="321"/>
      <c r="I71" s="321"/>
      <c r="J71" s="321"/>
      <c r="K71" s="322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28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31" customWidth="1"/>
  </cols>
  <sheetData>
    <row r="1" spans="1:8" ht="11.25">
      <c r="A1" s="231" t="s">
        <v>11</v>
      </c>
      <c r="B1" s="231" t="s">
        <v>185</v>
      </c>
      <c r="C1" s="231" t="s">
        <v>186</v>
      </c>
      <c r="D1" s="231" t="s">
        <v>28</v>
      </c>
      <c r="E1" s="231" t="s">
        <v>187</v>
      </c>
      <c r="F1" s="231" t="s">
        <v>188</v>
      </c>
      <c r="G1" s="231" t="s">
        <v>189</v>
      </c>
      <c r="H1" s="231" t="s">
        <v>29</v>
      </c>
    </row>
    <row r="2" spans="1:8" ht="11.25">
      <c r="A2" s="231">
        <v>1</v>
      </c>
      <c r="B2" s="231" t="s">
        <v>443</v>
      </c>
      <c r="C2" s="231" t="s">
        <v>445</v>
      </c>
      <c r="D2" s="231" t="s">
        <v>446</v>
      </c>
      <c r="E2" s="231" t="s">
        <v>1057</v>
      </c>
      <c r="F2" s="231" t="s">
        <v>1058</v>
      </c>
      <c r="G2" s="231" t="s">
        <v>1059</v>
      </c>
      <c r="H2" s="231" t="s">
        <v>354</v>
      </c>
    </row>
    <row r="3" spans="1:8" ht="11.25">
      <c r="A3" s="231">
        <v>2</v>
      </c>
      <c r="B3" s="231" t="s">
        <v>443</v>
      </c>
      <c r="C3" s="231" t="s">
        <v>447</v>
      </c>
      <c r="D3" s="231" t="s">
        <v>448</v>
      </c>
      <c r="E3" s="231" t="s">
        <v>1060</v>
      </c>
      <c r="F3" s="231" t="s">
        <v>1061</v>
      </c>
      <c r="G3" s="231" t="s">
        <v>1059</v>
      </c>
      <c r="H3" s="231" t="s">
        <v>355</v>
      </c>
    </row>
    <row r="4" spans="1:8" ht="11.25">
      <c r="A4" s="231">
        <v>3</v>
      </c>
      <c r="B4" s="231" t="s">
        <v>443</v>
      </c>
      <c r="C4" s="231" t="s">
        <v>449</v>
      </c>
      <c r="D4" s="231" t="s">
        <v>450</v>
      </c>
      <c r="E4" s="231" t="s">
        <v>1062</v>
      </c>
      <c r="F4" s="231" t="s">
        <v>1063</v>
      </c>
      <c r="G4" s="231" t="s">
        <v>1059</v>
      </c>
      <c r="H4" s="231" t="s">
        <v>355</v>
      </c>
    </row>
    <row r="5" spans="1:8" ht="11.25">
      <c r="A5" s="231">
        <v>4</v>
      </c>
      <c r="B5" s="231" t="s">
        <v>443</v>
      </c>
      <c r="C5" s="231" t="s">
        <v>455</v>
      </c>
      <c r="D5" s="231" t="s">
        <v>456</v>
      </c>
      <c r="E5" s="231" t="s">
        <v>1064</v>
      </c>
      <c r="F5" s="231" t="s">
        <v>1065</v>
      </c>
      <c r="G5" s="231" t="s">
        <v>1059</v>
      </c>
      <c r="H5" s="231" t="s">
        <v>355</v>
      </c>
    </row>
    <row r="6" spans="1:8" ht="11.25">
      <c r="A6" s="231">
        <v>5</v>
      </c>
      <c r="B6" s="231" t="s">
        <v>443</v>
      </c>
      <c r="C6" s="231" t="s">
        <v>457</v>
      </c>
      <c r="D6" s="231" t="s">
        <v>458</v>
      </c>
      <c r="E6" s="231" t="s">
        <v>1066</v>
      </c>
      <c r="F6" s="231" t="s">
        <v>1067</v>
      </c>
      <c r="G6" s="231" t="s">
        <v>1059</v>
      </c>
      <c r="H6" s="231" t="s">
        <v>355</v>
      </c>
    </row>
    <row r="7" spans="1:8" ht="11.25">
      <c r="A7" s="231">
        <v>6</v>
      </c>
      <c r="B7" s="231" t="s">
        <v>443</v>
      </c>
      <c r="C7" s="231" t="s">
        <v>459</v>
      </c>
      <c r="D7" s="231" t="s">
        <v>460</v>
      </c>
      <c r="E7" s="231" t="s">
        <v>1068</v>
      </c>
      <c r="F7" s="231" t="s">
        <v>1069</v>
      </c>
      <c r="G7" s="231" t="s">
        <v>1059</v>
      </c>
      <c r="H7" s="231" t="s">
        <v>355</v>
      </c>
    </row>
    <row r="8" spans="1:8" ht="11.25">
      <c r="A8" s="231">
        <v>7</v>
      </c>
      <c r="B8" s="231" t="s">
        <v>443</v>
      </c>
      <c r="C8" s="231" t="s">
        <v>461</v>
      </c>
      <c r="D8" s="231" t="s">
        <v>462</v>
      </c>
      <c r="E8" s="231" t="s">
        <v>1070</v>
      </c>
      <c r="F8" s="231" t="s">
        <v>1071</v>
      </c>
      <c r="G8" s="231" t="s">
        <v>1059</v>
      </c>
      <c r="H8" s="231" t="s">
        <v>355</v>
      </c>
    </row>
    <row r="9" spans="1:8" ht="11.25">
      <c r="A9" s="231">
        <v>8</v>
      </c>
      <c r="B9" s="231" t="s">
        <v>465</v>
      </c>
      <c r="C9" s="231" t="s">
        <v>467</v>
      </c>
      <c r="D9" s="231" t="s">
        <v>468</v>
      </c>
      <c r="E9" s="231" t="s">
        <v>1072</v>
      </c>
      <c r="F9" s="231" t="s">
        <v>1073</v>
      </c>
      <c r="G9" s="231" t="s">
        <v>1074</v>
      </c>
      <c r="H9" s="231" t="s">
        <v>355</v>
      </c>
    </row>
    <row r="10" spans="1:8" ht="11.25">
      <c r="A10" s="231">
        <v>9</v>
      </c>
      <c r="B10" s="231" t="s">
        <v>465</v>
      </c>
      <c r="C10" s="231" t="s">
        <v>469</v>
      </c>
      <c r="D10" s="231" t="s">
        <v>470</v>
      </c>
      <c r="E10" s="231" t="s">
        <v>1075</v>
      </c>
      <c r="F10" s="231" t="s">
        <v>1076</v>
      </c>
      <c r="G10" s="231" t="s">
        <v>1074</v>
      </c>
      <c r="H10" s="231" t="s">
        <v>355</v>
      </c>
    </row>
    <row r="11" spans="1:8" ht="11.25">
      <c r="A11" s="231">
        <v>10</v>
      </c>
      <c r="B11" s="231" t="s">
        <v>465</v>
      </c>
      <c r="C11" s="231" t="s">
        <v>477</v>
      </c>
      <c r="D11" s="231" t="s">
        <v>478</v>
      </c>
      <c r="E11" s="231" t="s">
        <v>1077</v>
      </c>
      <c r="F11" s="231" t="s">
        <v>1078</v>
      </c>
      <c r="G11" s="231" t="s">
        <v>1074</v>
      </c>
      <c r="H11" s="231" t="s">
        <v>355</v>
      </c>
    </row>
    <row r="12" spans="1:8" ht="11.25">
      <c r="A12" s="231">
        <v>11</v>
      </c>
      <c r="B12" s="231" t="s">
        <v>465</v>
      </c>
      <c r="C12" s="231" t="s">
        <v>477</v>
      </c>
      <c r="D12" s="231" t="s">
        <v>478</v>
      </c>
      <c r="E12" s="231" t="s">
        <v>1079</v>
      </c>
      <c r="F12" s="231" t="s">
        <v>1080</v>
      </c>
      <c r="G12" s="231" t="s">
        <v>1074</v>
      </c>
      <c r="H12" s="231" t="s">
        <v>354</v>
      </c>
    </row>
    <row r="13" spans="1:8" ht="11.25">
      <c r="A13" s="231">
        <v>12</v>
      </c>
      <c r="B13" s="231" t="s">
        <v>465</v>
      </c>
      <c r="C13" s="231" t="s">
        <v>481</v>
      </c>
      <c r="D13" s="231" t="s">
        <v>482</v>
      </c>
      <c r="E13" s="231" t="s">
        <v>1081</v>
      </c>
      <c r="F13" s="231" t="s">
        <v>1082</v>
      </c>
      <c r="G13" s="231" t="s">
        <v>1074</v>
      </c>
      <c r="H13" s="231" t="s">
        <v>355</v>
      </c>
    </row>
    <row r="14" spans="1:8" ht="11.25">
      <c r="A14" s="231">
        <v>13</v>
      </c>
      <c r="B14" s="231" t="s">
        <v>465</v>
      </c>
      <c r="C14" s="231" t="s">
        <v>481</v>
      </c>
      <c r="D14" s="231" t="s">
        <v>482</v>
      </c>
      <c r="E14" s="231" t="s">
        <v>1083</v>
      </c>
      <c r="F14" s="231" t="s">
        <v>1084</v>
      </c>
      <c r="G14" s="231" t="s">
        <v>1074</v>
      </c>
      <c r="H14" s="231" t="s">
        <v>355</v>
      </c>
    </row>
    <row r="15" spans="1:8" ht="11.25">
      <c r="A15" s="231">
        <v>14</v>
      </c>
      <c r="B15" s="231" t="s">
        <v>465</v>
      </c>
      <c r="C15" s="231" t="s">
        <v>483</v>
      </c>
      <c r="D15" s="231" t="s">
        <v>484</v>
      </c>
      <c r="E15" s="231" t="s">
        <v>1085</v>
      </c>
      <c r="F15" s="231" t="s">
        <v>1086</v>
      </c>
      <c r="G15" s="231" t="s">
        <v>1074</v>
      </c>
      <c r="H15" s="231" t="s">
        <v>355</v>
      </c>
    </row>
    <row r="16" spans="1:8" ht="11.25">
      <c r="A16" s="231">
        <v>15</v>
      </c>
      <c r="B16" s="231" t="s">
        <v>491</v>
      </c>
      <c r="C16" s="231" t="s">
        <v>493</v>
      </c>
      <c r="D16" s="231" t="s">
        <v>494</v>
      </c>
      <c r="E16" s="231" t="s">
        <v>1087</v>
      </c>
      <c r="F16" s="231" t="s">
        <v>1088</v>
      </c>
      <c r="G16" s="231" t="s">
        <v>1089</v>
      </c>
      <c r="H16" s="231" t="s">
        <v>355</v>
      </c>
    </row>
    <row r="17" spans="1:8" ht="11.25">
      <c r="A17" s="231">
        <v>16</v>
      </c>
      <c r="B17" s="231" t="s">
        <v>491</v>
      </c>
      <c r="C17" s="231" t="s">
        <v>493</v>
      </c>
      <c r="D17" s="231" t="s">
        <v>494</v>
      </c>
      <c r="E17" s="231" t="s">
        <v>1090</v>
      </c>
      <c r="F17" s="231" t="s">
        <v>1091</v>
      </c>
      <c r="G17" s="231" t="s">
        <v>1089</v>
      </c>
      <c r="H17" s="231" t="s">
        <v>353</v>
      </c>
    </row>
    <row r="18" spans="1:8" ht="11.25">
      <c r="A18" s="231">
        <v>17</v>
      </c>
      <c r="B18" s="231" t="s">
        <v>491</v>
      </c>
      <c r="C18" s="231" t="s">
        <v>495</v>
      </c>
      <c r="D18" s="231" t="s">
        <v>496</v>
      </c>
      <c r="E18" s="231" t="s">
        <v>1092</v>
      </c>
      <c r="F18" s="231" t="s">
        <v>1093</v>
      </c>
      <c r="G18" s="231" t="s">
        <v>1089</v>
      </c>
      <c r="H18" s="231" t="s">
        <v>355</v>
      </c>
    </row>
    <row r="19" spans="1:8" ht="11.25">
      <c r="A19" s="231">
        <v>18</v>
      </c>
      <c r="B19" s="231" t="s">
        <v>491</v>
      </c>
      <c r="C19" s="231" t="s">
        <v>497</v>
      </c>
      <c r="D19" s="231" t="s">
        <v>498</v>
      </c>
      <c r="E19" s="231" t="s">
        <v>1094</v>
      </c>
      <c r="F19" s="231" t="s">
        <v>1095</v>
      </c>
      <c r="G19" s="231" t="s">
        <v>1089</v>
      </c>
      <c r="H19" s="231" t="s">
        <v>353</v>
      </c>
    </row>
    <row r="20" spans="1:8" ht="11.25">
      <c r="A20" s="231">
        <v>19</v>
      </c>
      <c r="B20" s="231" t="s">
        <v>491</v>
      </c>
      <c r="C20" s="231" t="s">
        <v>499</v>
      </c>
      <c r="D20" s="231" t="s">
        <v>500</v>
      </c>
      <c r="E20" s="231" t="s">
        <v>1096</v>
      </c>
      <c r="F20" s="231" t="s">
        <v>1097</v>
      </c>
      <c r="G20" s="231" t="s">
        <v>1089</v>
      </c>
      <c r="H20" s="231" t="s">
        <v>355</v>
      </c>
    </row>
    <row r="21" spans="1:8" ht="11.25">
      <c r="A21" s="231">
        <v>20</v>
      </c>
      <c r="B21" s="231" t="s">
        <v>491</v>
      </c>
      <c r="C21" s="231" t="s">
        <v>501</v>
      </c>
      <c r="D21" s="231" t="s">
        <v>502</v>
      </c>
      <c r="E21" s="231" t="s">
        <v>1098</v>
      </c>
      <c r="F21" s="231" t="s">
        <v>1099</v>
      </c>
      <c r="G21" s="231" t="s">
        <v>1089</v>
      </c>
      <c r="H21" s="231" t="s">
        <v>355</v>
      </c>
    </row>
    <row r="22" spans="1:8" ht="11.25">
      <c r="A22" s="231">
        <v>21</v>
      </c>
      <c r="B22" s="231" t="s">
        <v>529</v>
      </c>
      <c r="C22" s="231" t="s">
        <v>537</v>
      </c>
      <c r="D22" s="231" t="s">
        <v>538</v>
      </c>
      <c r="E22" s="231" t="s">
        <v>1100</v>
      </c>
      <c r="F22" s="231" t="s">
        <v>1101</v>
      </c>
      <c r="G22" s="231" t="s">
        <v>1102</v>
      </c>
      <c r="H22" s="231" t="s">
        <v>355</v>
      </c>
    </row>
    <row r="23" spans="1:8" ht="11.25">
      <c r="A23" s="231">
        <v>22</v>
      </c>
      <c r="B23" s="231" t="s">
        <v>555</v>
      </c>
      <c r="C23" s="231" t="s">
        <v>559</v>
      </c>
      <c r="D23" s="231" t="s">
        <v>560</v>
      </c>
      <c r="E23" s="231" t="s">
        <v>1103</v>
      </c>
      <c r="F23" s="231" t="s">
        <v>1104</v>
      </c>
      <c r="G23" s="231" t="s">
        <v>1059</v>
      </c>
      <c r="H23" s="231" t="s">
        <v>353</v>
      </c>
    </row>
    <row r="24" spans="1:8" ht="11.25">
      <c r="A24" s="231">
        <v>23</v>
      </c>
      <c r="B24" s="231" t="s">
        <v>555</v>
      </c>
      <c r="C24" s="231" t="s">
        <v>561</v>
      </c>
      <c r="D24" s="231" t="s">
        <v>562</v>
      </c>
      <c r="E24" s="231" t="s">
        <v>1105</v>
      </c>
      <c r="F24" s="231" t="s">
        <v>1106</v>
      </c>
      <c r="G24" s="231" t="s">
        <v>1107</v>
      </c>
      <c r="H24" s="231" t="s">
        <v>355</v>
      </c>
    </row>
    <row r="25" spans="1:8" ht="11.25">
      <c r="A25" s="231">
        <v>24</v>
      </c>
      <c r="B25" s="231" t="s">
        <v>555</v>
      </c>
      <c r="C25" s="231" t="s">
        <v>561</v>
      </c>
      <c r="D25" s="231" t="s">
        <v>562</v>
      </c>
      <c r="E25" s="231" t="s">
        <v>1108</v>
      </c>
      <c r="F25" s="231" t="s">
        <v>1109</v>
      </c>
      <c r="G25" s="231" t="s">
        <v>1059</v>
      </c>
      <c r="H25" s="231" t="s">
        <v>354</v>
      </c>
    </row>
    <row r="26" spans="1:8" ht="11.25">
      <c r="A26" s="231">
        <v>25</v>
      </c>
      <c r="B26" s="231" t="s">
        <v>555</v>
      </c>
      <c r="C26" s="231" t="s">
        <v>563</v>
      </c>
      <c r="D26" s="231" t="s">
        <v>564</v>
      </c>
      <c r="E26" s="231" t="s">
        <v>1110</v>
      </c>
      <c r="F26" s="231" t="s">
        <v>1111</v>
      </c>
      <c r="G26" s="231" t="s">
        <v>1059</v>
      </c>
      <c r="H26" s="231" t="s">
        <v>353</v>
      </c>
    </row>
    <row r="27" spans="1:8" ht="11.25">
      <c r="A27" s="231">
        <v>26</v>
      </c>
      <c r="B27" s="231" t="s">
        <v>555</v>
      </c>
      <c r="C27" s="231" t="s">
        <v>569</v>
      </c>
      <c r="D27" s="231" t="s">
        <v>570</v>
      </c>
      <c r="E27" s="231" t="s">
        <v>1112</v>
      </c>
      <c r="F27" s="231" t="s">
        <v>1113</v>
      </c>
      <c r="G27" s="231" t="s">
        <v>1059</v>
      </c>
      <c r="H27" s="231" t="s">
        <v>355</v>
      </c>
    </row>
    <row r="28" spans="1:8" ht="11.25">
      <c r="A28" s="231">
        <v>27</v>
      </c>
      <c r="B28" s="231" t="s">
        <v>579</v>
      </c>
      <c r="C28" s="231" t="s">
        <v>579</v>
      </c>
      <c r="D28" s="231" t="s">
        <v>580</v>
      </c>
      <c r="E28" s="231" t="s">
        <v>1114</v>
      </c>
      <c r="F28" s="231" t="s">
        <v>1115</v>
      </c>
      <c r="G28" s="231" t="s">
        <v>1116</v>
      </c>
      <c r="H28" s="231" t="s">
        <v>355</v>
      </c>
    </row>
    <row r="29" spans="1:8" ht="11.25">
      <c r="A29" s="231">
        <v>28</v>
      </c>
      <c r="B29" s="231" t="s">
        <v>579</v>
      </c>
      <c r="C29" s="231" t="s">
        <v>579</v>
      </c>
      <c r="D29" s="231" t="s">
        <v>580</v>
      </c>
      <c r="E29" s="231" t="s">
        <v>1117</v>
      </c>
      <c r="F29" s="231" t="s">
        <v>1118</v>
      </c>
      <c r="G29" s="231" t="s">
        <v>1116</v>
      </c>
      <c r="H29" s="231" t="s">
        <v>355</v>
      </c>
    </row>
    <row r="30" spans="1:8" ht="11.25">
      <c r="A30" s="231">
        <v>29</v>
      </c>
      <c r="B30" s="231" t="s">
        <v>579</v>
      </c>
      <c r="C30" s="231" t="s">
        <v>579</v>
      </c>
      <c r="D30" s="231" t="s">
        <v>580</v>
      </c>
      <c r="E30" s="231" t="s">
        <v>1119</v>
      </c>
      <c r="F30" s="231" t="s">
        <v>1120</v>
      </c>
      <c r="G30" s="231" t="s">
        <v>1116</v>
      </c>
      <c r="H30" s="231" t="s">
        <v>353</v>
      </c>
    </row>
    <row r="31" spans="1:8" ht="11.25">
      <c r="A31" s="231">
        <v>30</v>
      </c>
      <c r="B31" s="231" t="s">
        <v>581</v>
      </c>
      <c r="C31" s="231" t="s">
        <v>581</v>
      </c>
      <c r="D31" s="231" t="s">
        <v>582</v>
      </c>
      <c r="E31" s="231" t="s">
        <v>1121</v>
      </c>
      <c r="F31" s="231" t="s">
        <v>1122</v>
      </c>
      <c r="G31" s="231" t="s">
        <v>1123</v>
      </c>
      <c r="H31" s="231" t="s">
        <v>355</v>
      </c>
    </row>
    <row r="32" spans="1:8" ht="11.25">
      <c r="A32" s="231">
        <v>31</v>
      </c>
      <c r="B32" s="231" t="s">
        <v>583</v>
      </c>
      <c r="C32" s="231" t="s">
        <v>583</v>
      </c>
      <c r="D32" s="231" t="s">
        <v>584</v>
      </c>
      <c r="E32" s="231" t="s">
        <v>1124</v>
      </c>
      <c r="F32" s="231" t="s">
        <v>1125</v>
      </c>
      <c r="G32" s="231" t="s">
        <v>1126</v>
      </c>
      <c r="H32" s="231" t="s">
        <v>355</v>
      </c>
    </row>
    <row r="33" spans="1:8" ht="11.25">
      <c r="A33" s="231">
        <v>32</v>
      </c>
      <c r="B33" s="231" t="s">
        <v>583</v>
      </c>
      <c r="C33" s="231" t="s">
        <v>583</v>
      </c>
      <c r="D33" s="231" t="s">
        <v>584</v>
      </c>
      <c r="E33" s="231" t="s">
        <v>1127</v>
      </c>
      <c r="F33" s="231" t="s">
        <v>1128</v>
      </c>
      <c r="G33" s="231" t="s">
        <v>1129</v>
      </c>
      <c r="H33" s="231" t="s">
        <v>355</v>
      </c>
    </row>
    <row r="34" spans="1:8" ht="11.25">
      <c r="A34" s="231">
        <v>33</v>
      </c>
      <c r="B34" s="231" t="s">
        <v>585</v>
      </c>
      <c r="C34" s="231" t="s">
        <v>585</v>
      </c>
      <c r="D34" s="231" t="s">
        <v>586</v>
      </c>
      <c r="E34" s="231" t="s">
        <v>1130</v>
      </c>
      <c r="F34" s="231" t="s">
        <v>1131</v>
      </c>
      <c r="G34" s="231" t="s">
        <v>1132</v>
      </c>
      <c r="H34" s="231" t="s">
        <v>353</v>
      </c>
    </row>
    <row r="35" spans="1:8" ht="11.25">
      <c r="A35" s="231">
        <v>34</v>
      </c>
      <c r="B35" s="231" t="s">
        <v>585</v>
      </c>
      <c r="C35" s="231" t="s">
        <v>585</v>
      </c>
      <c r="D35" s="231" t="s">
        <v>586</v>
      </c>
      <c r="E35" s="231" t="s">
        <v>1133</v>
      </c>
      <c r="F35" s="231" t="s">
        <v>1134</v>
      </c>
      <c r="G35" s="231" t="s">
        <v>1135</v>
      </c>
      <c r="H35" s="231" t="s">
        <v>355</v>
      </c>
    </row>
    <row r="36" spans="1:8" ht="11.25">
      <c r="A36" s="231">
        <v>35</v>
      </c>
      <c r="B36" s="231" t="s">
        <v>585</v>
      </c>
      <c r="C36" s="231" t="s">
        <v>585</v>
      </c>
      <c r="D36" s="231" t="s">
        <v>586</v>
      </c>
      <c r="E36" s="231" t="s">
        <v>1136</v>
      </c>
      <c r="F36" s="231" t="s">
        <v>1137</v>
      </c>
      <c r="G36" s="231" t="s">
        <v>1138</v>
      </c>
      <c r="H36" s="231" t="s">
        <v>353</v>
      </c>
    </row>
    <row r="37" spans="1:8" ht="11.25">
      <c r="A37" s="231">
        <v>36</v>
      </c>
      <c r="B37" s="231" t="s">
        <v>585</v>
      </c>
      <c r="C37" s="231" t="s">
        <v>585</v>
      </c>
      <c r="D37" s="231" t="s">
        <v>586</v>
      </c>
      <c r="E37" s="231" t="s">
        <v>1139</v>
      </c>
      <c r="F37" s="231" t="s">
        <v>1140</v>
      </c>
      <c r="G37" s="231" t="s">
        <v>1132</v>
      </c>
      <c r="H37" s="231" t="s">
        <v>353</v>
      </c>
    </row>
    <row r="38" spans="1:8" ht="11.25">
      <c r="A38" s="231">
        <v>37</v>
      </c>
      <c r="B38" s="231" t="s">
        <v>585</v>
      </c>
      <c r="C38" s="231" t="s">
        <v>585</v>
      </c>
      <c r="D38" s="231" t="s">
        <v>586</v>
      </c>
      <c r="E38" s="231" t="s">
        <v>1141</v>
      </c>
      <c r="F38" s="231" t="s">
        <v>1142</v>
      </c>
      <c r="G38" s="231" t="s">
        <v>1132</v>
      </c>
      <c r="H38" s="231" t="s">
        <v>355</v>
      </c>
    </row>
    <row r="39" spans="1:8" ht="11.25">
      <c r="A39" s="231">
        <v>38</v>
      </c>
      <c r="B39" s="231" t="s">
        <v>585</v>
      </c>
      <c r="C39" s="231" t="s">
        <v>585</v>
      </c>
      <c r="D39" s="231" t="s">
        <v>586</v>
      </c>
      <c r="E39" s="231" t="s">
        <v>1143</v>
      </c>
      <c r="F39" s="231" t="s">
        <v>1144</v>
      </c>
      <c r="G39" s="231" t="s">
        <v>1132</v>
      </c>
      <c r="H39" s="231" t="s">
        <v>355</v>
      </c>
    </row>
    <row r="40" spans="1:8" ht="11.25">
      <c r="A40" s="231">
        <v>39</v>
      </c>
      <c r="B40" s="231" t="s">
        <v>585</v>
      </c>
      <c r="C40" s="231" t="s">
        <v>585</v>
      </c>
      <c r="D40" s="231" t="s">
        <v>586</v>
      </c>
      <c r="E40" s="231" t="s">
        <v>1145</v>
      </c>
      <c r="F40" s="231" t="s">
        <v>1146</v>
      </c>
      <c r="G40" s="231" t="s">
        <v>1132</v>
      </c>
      <c r="H40" s="231" t="s">
        <v>355</v>
      </c>
    </row>
    <row r="41" spans="1:8" ht="11.25">
      <c r="A41" s="231">
        <v>40</v>
      </c>
      <c r="B41" s="231" t="s">
        <v>585</v>
      </c>
      <c r="C41" s="231" t="s">
        <v>585</v>
      </c>
      <c r="D41" s="231" t="s">
        <v>586</v>
      </c>
      <c r="E41" s="231" t="s">
        <v>1147</v>
      </c>
      <c r="F41" s="231" t="s">
        <v>1148</v>
      </c>
      <c r="G41" s="231" t="s">
        <v>1132</v>
      </c>
      <c r="H41" s="231" t="s">
        <v>355</v>
      </c>
    </row>
    <row r="42" spans="1:8" ht="11.25">
      <c r="A42" s="231">
        <v>41</v>
      </c>
      <c r="B42" s="231" t="s">
        <v>585</v>
      </c>
      <c r="C42" s="231" t="s">
        <v>585</v>
      </c>
      <c r="D42" s="231" t="s">
        <v>586</v>
      </c>
      <c r="E42" s="231" t="s">
        <v>1149</v>
      </c>
      <c r="F42" s="231" t="s">
        <v>1150</v>
      </c>
      <c r="G42" s="231" t="s">
        <v>1132</v>
      </c>
      <c r="H42" s="231" t="s">
        <v>355</v>
      </c>
    </row>
    <row r="43" spans="1:8" ht="11.25">
      <c r="A43" s="231">
        <v>42</v>
      </c>
      <c r="B43" s="231" t="s">
        <v>585</v>
      </c>
      <c r="C43" s="231" t="s">
        <v>585</v>
      </c>
      <c r="D43" s="231" t="s">
        <v>586</v>
      </c>
      <c r="E43" s="231" t="s">
        <v>1151</v>
      </c>
      <c r="F43" s="231" t="s">
        <v>1152</v>
      </c>
      <c r="G43" s="231" t="s">
        <v>1132</v>
      </c>
      <c r="H43" s="231" t="s">
        <v>355</v>
      </c>
    </row>
    <row r="44" spans="1:8" ht="11.25">
      <c r="A44" s="231">
        <v>43</v>
      </c>
      <c r="B44" s="231" t="s">
        <v>585</v>
      </c>
      <c r="C44" s="231" t="s">
        <v>585</v>
      </c>
      <c r="D44" s="231" t="s">
        <v>586</v>
      </c>
      <c r="E44" s="231" t="s">
        <v>1153</v>
      </c>
      <c r="F44" s="231" t="s">
        <v>1154</v>
      </c>
      <c r="G44" s="231" t="s">
        <v>1132</v>
      </c>
      <c r="H44" s="231" t="s">
        <v>355</v>
      </c>
    </row>
    <row r="45" spans="1:8" ht="11.25">
      <c r="A45" s="231">
        <v>44</v>
      </c>
      <c r="B45" s="231" t="s">
        <v>585</v>
      </c>
      <c r="C45" s="231" t="s">
        <v>585</v>
      </c>
      <c r="D45" s="231" t="s">
        <v>586</v>
      </c>
      <c r="E45" s="231" t="s">
        <v>1155</v>
      </c>
      <c r="F45" s="231" t="s">
        <v>1156</v>
      </c>
      <c r="G45" s="231" t="s">
        <v>1132</v>
      </c>
      <c r="H45" s="231" t="s">
        <v>355</v>
      </c>
    </row>
    <row r="46" spans="1:8" ht="11.25">
      <c r="A46" s="231">
        <v>45</v>
      </c>
      <c r="B46" s="231" t="s">
        <v>585</v>
      </c>
      <c r="C46" s="231" t="s">
        <v>585</v>
      </c>
      <c r="D46" s="231" t="s">
        <v>586</v>
      </c>
      <c r="E46" s="231" t="s">
        <v>1157</v>
      </c>
      <c r="F46" s="231" t="s">
        <v>1158</v>
      </c>
      <c r="G46" s="231" t="s">
        <v>1132</v>
      </c>
      <c r="H46" s="231" t="s">
        <v>355</v>
      </c>
    </row>
    <row r="47" spans="1:8" ht="11.25">
      <c r="A47" s="231">
        <v>46</v>
      </c>
      <c r="B47" s="231" t="s">
        <v>585</v>
      </c>
      <c r="C47" s="231" t="s">
        <v>585</v>
      </c>
      <c r="D47" s="231" t="s">
        <v>586</v>
      </c>
      <c r="E47" s="231" t="s">
        <v>1159</v>
      </c>
      <c r="F47" s="231" t="s">
        <v>1160</v>
      </c>
      <c r="G47" s="231" t="s">
        <v>1132</v>
      </c>
      <c r="H47" s="231" t="s">
        <v>355</v>
      </c>
    </row>
    <row r="48" spans="1:8" ht="11.25">
      <c r="A48" s="231">
        <v>47</v>
      </c>
      <c r="B48" s="231" t="s">
        <v>585</v>
      </c>
      <c r="C48" s="231" t="s">
        <v>585</v>
      </c>
      <c r="D48" s="231" t="s">
        <v>586</v>
      </c>
      <c r="E48" s="231" t="s">
        <v>1161</v>
      </c>
      <c r="F48" s="231" t="s">
        <v>1162</v>
      </c>
      <c r="G48" s="231" t="s">
        <v>1132</v>
      </c>
      <c r="H48" s="231" t="s">
        <v>355</v>
      </c>
    </row>
    <row r="49" spans="1:8" ht="11.25">
      <c r="A49" s="231">
        <v>48</v>
      </c>
      <c r="B49" s="231" t="s">
        <v>585</v>
      </c>
      <c r="C49" s="231" t="s">
        <v>585</v>
      </c>
      <c r="D49" s="231" t="s">
        <v>586</v>
      </c>
      <c r="E49" s="231" t="s">
        <v>1163</v>
      </c>
      <c r="F49" s="231" t="s">
        <v>1164</v>
      </c>
      <c r="G49" s="231" t="s">
        <v>1132</v>
      </c>
      <c r="H49" s="231" t="s">
        <v>355</v>
      </c>
    </row>
    <row r="50" spans="1:8" ht="11.25">
      <c r="A50" s="231">
        <v>49</v>
      </c>
      <c r="B50" s="231" t="s">
        <v>585</v>
      </c>
      <c r="C50" s="231" t="s">
        <v>585</v>
      </c>
      <c r="D50" s="231" t="s">
        <v>586</v>
      </c>
      <c r="E50" s="231" t="s">
        <v>1165</v>
      </c>
      <c r="F50" s="231" t="s">
        <v>1166</v>
      </c>
      <c r="G50" s="231" t="s">
        <v>1132</v>
      </c>
      <c r="H50" s="231" t="s">
        <v>355</v>
      </c>
    </row>
    <row r="51" spans="1:8" ht="11.25">
      <c r="A51" s="231">
        <v>50</v>
      </c>
      <c r="B51" s="231" t="s">
        <v>585</v>
      </c>
      <c r="C51" s="231" t="s">
        <v>585</v>
      </c>
      <c r="D51" s="231" t="s">
        <v>586</v>
      </c>
      <c r="E51" s="231" t="s">
        <v>1167</v>
      </c>
      <c r="F51" s="231" t="s">
        <v>1168</v>
      </c>
      <c r="G51" s="231" t="s">
        <v>1132</v>
      </c>
      <c r="H51" s="231" t="s">
        <v>355</v>
      </c>
    </row>
    <row r="52" spans="1:8" ht="11.25">
      <c r="A52" s="231">
        <v>51</v>
      </c>
      <c r="B52" s="231" t="s">
        <v>587</v>
      </c>
      <c r="C52" s="231" t="s">
        <v>587</v>
      </c>
      <c r="D52" s="231" t="s">
        <v>588</v>
      </c>
      <c r="E52" s="231" t="s">
        <v>1169</v>
      </c>
      <c r="F52" s="231" t="s">
        <v>1170</v>
      </c>
      <c r="G52" s="231" t="s">
        <v>1126</v>
      </c>
      <c r="H52" s="231" t="s">
        <v>354</v>
      </c>
    </row>
    <row r="53" spans="1:8" ht="11.25">
      <c r="A53" s="231">
        <v>52</v>
      </c>
      <c r="B53" s="231" t="s">
        <v>587</v>
      </c>
      <c r="C53" s="231" t="s">
        <v>587</v>
      </c>
      <c r="D53" s="231" t="s">
        <v>588</v>
      </c>
      <c r="E53" s="231" t="s">
        <v>1171</v>
      </c>
      <c r="F53" s="231" t="s">
        <v>1172</v>
      </c>
      <c r="G53" s="231" t="s">
        <v>1126</v>
      </c>
      <c r="H53" s="231" t="s">
        <v>355</v>
      </c>
    </row>
    <row r="54" spans="1:8" ht="11.25">
      <c r="A54" s="231">
        <v>53</v>
      </c>
      <c r="B54" s="231" t="s">
        <v>587</v>
      </c>
      <c r="C54" s="231" t="s">
        <v>587</v>
      </c>
      <c r="D54" s="231" t="s">
        <v>588</v>
      </c>
      <c r="E54" s="231" t="s">
        <v>1173</v>
      </c>
      <c r="F54" s="231" t="s">
        <v>1174</v>
      </c>
      <c r="G54" s="231" t="s">
        <v>1126</v>
      </c>
      <c r="H54" s="231" t="s">
        <v>355</v>
      </c>
    </row>
    <row r="55" spans="1:8" ht="11.25">
      <c r="A55" s="231">
        <v>54</v>
      </c>
      <c r="B55" s="231" t="s">
        <v>589</v>
      </c>
      <c r="C55" s="231" t="s">
        <v>589</v>
      </c>
      <c r="D55" s="231" t="s">
        <v>590</v>
      </c>
      <c r="E55" s="231" t="s">
        <v>1175</v>
      </c>
      <c r="F55" s="231" t="s">
        <v>1176</v>
      </c>
      <c r="G55" s="231" t="s">
        <v>1177</v>
      </c>
      <c r="H55" s="231" t="s">
        <v>355</v>
      </c>
    </row>
    <row r="56" spans="1:8" ht="11.25">
      <c r="A56" s="231">
        <v>55</v>
      </c>
      <c r="B56" s="231" t="s">
        <v>589</v>
      </c>
      <c r="C56" s="231" t="s">
        <v>589</v>
      </c>
      <c r="D56" s="231" t="s">
        <v>590</v>
      </c>
      <c r="E56" s="231" t="s">
        <v>1178</v>
      </c>
      <c r="F56" s="231" t="s">
        <v>1179</v>
      </c>
      <c r="G56" s="231" t="s">
        <v>1180</v>
      </c>
      <c r="H56" s="231" t="s">
        <v>354</v>
      </c>
    </row>
    <row r="57" spans="1:8" ht="11.25">
      <c r="A57" s="231">
        <v>56</v>
      </c>
      <c r="B57" s="231" t="s">
        <v>589</v>
      </c>
      <c r="C57" s="231" t="s">
        <v>589</v>
      </c>
      <c r="D57" s="231" t="s">
        <v>590</v>
      </c>
      <c r="E57" s="231" t="s">
        <v>1181</v>
      </c>
      <c r="F57" s="231" t="s">
        <v>1182</v>
      </c>
      <c r="G57" s="231" t="s">
        <v>1183</v>
      </c>
      <c r="H57" s="231" t="s">
        <v>354</v>
      </c>
    </row>
    <row r="58" spans="1:8" ht="11.25">
      <c r="A58" s="231">
        <v>57</v>
      </c>
      <c r="B58" s="231" t="s">
        <v>589</v>
      </c>
      <c r="C58" s="231" t="s">
        <v>589</v>
      </c>
      <c r="D58" s="231" t="s">
        <v>590</v>
      </c>
      <c r="E58" s="231" t="s">
        <v>1184</v>
      </c>
      <c r="F58" s="231" t="s">
        <v>1185</v>
      </c>
      <c r="G58" s="231" t="s">
        <v>1186</v>
      </c>
      <c r="H58" s="231" t="s">
        <v>354</v>
      </c>
    </row>
    <row r="59" spans="1:8" ht="11.25">
      <c r="A59" s="231">
        <v>58</v>
      </c>
      <c r="B59" s="231" t="s">
        <v>589</v>
      </c>
      <c r="C59" s="231" t="s">
        <v>589</v>
      </c>
      <c r="D59" s="231" t="s">
        <v>590</v>
      </c>
      <c r="E59" s="231" t="s">
        <v>1187</v>
      </c>
      <c r="F59" s="231" t="s">
        <v>1188</v>
      </c>
      <c r="G59" s="231" t="s">
        <v>1189</v>
      </c>
      <c r="H59" s="231" t="s">
        <v>354</v>
      </c>
    </row>
    <row r="60" spans="1:8" ht="11.25">
      <c r="A60" s="231">
        <v>59</v>
      </c>
      <c r="B60" s="231" t="s">
        <v>591</v>
      </c>
      <c r="C60" s="231" t="s">
        <v>591</v>
      </c>
      <c r="D60" s="231" t="s">
        <v>592</v>
      </c>
      <c r="E60" s="231" t="s">
        <v>1190</v>
      </c>
      <c r="F60" s="231" t="s">
        <v>1191</v>
      </c>
      <c r="G60" s="231" t="s">
        <v>1192</v>
      </c>
      <c r="H60" s="231" t="s">
        <v>355</v>
      </c>
    </row>
    <row r="61" spans="1:8" ht="11.25">
      <c r="A61" s="231">
        <v>60</v>
      </c>
      <c r="B61" s="231" t="s">
        <v>591</v>
      </c>
      <c r="C61" s="231" t="s">
        <v>591</v>
      </c>
      <c r="D61" s="231" t="s">
        <v>592</v>
      </c>
      <c r="E61" s="231" t="s">
        <v>1193</v>
      </c>
      <c r="F61" s="231" t="s">
        <v>1194</v>
      </c>
      <c r="G61" s="231" t="s">
        <v>1192</v>
      </c>
      <c r="H61" s="231" t="s">
        <v>355</v>
      </c>
    </row>
    <row r="62" spans="1:8" ht="11.25">
      <c r="A62" s="231">
        <v>61</v>
      </c>
      <c r="B62" s="231" t="s">
        <v>591</v>
      </c>
      <c r="C62" s="231" t="s">
        <v>591</v>
      </c>
      <c r="D62" s="231" t="s">
        <v>592</v>
      </c>
      <c r="E62" s="231" t="s">
        <v>1195</v>
      </c>
      <c r="F62" s="231" t="s">
        <v>1196</v>
      </c>
      <c r="G62" s="231" t="s">
        <v>1192</v>
      </c>
      <c r="H62" s="231" t="s">
        <v>355</v>
      </c>
    </row>
    <row r="63" spans="1:8" ht="11.25">
      <c r="A63" s="231">
        <v>62</v>
      </c>
      <c r="B63" s="231" t="s">
        <v>591</v>
      </c>
      <c r="C63" s="231" t="s">
        <v>591</v>
      </c>
      <c r="D63" s="231" t="s">
        <v>592</v>
      </c>
      <c r="E63" s="231" t="s">
        <v>1197</v>
      </c>
      <c r="F63" s="231" t="s">
        <v>1198</v>
      </c>
      <c r="G63" s="231" t="s">
        <v>1192</v>
      </c>
      <c r="H63" s="231" t="s">
        <v>354</v>
      </c>
    </row>
    <row r="64" spans="1:8" ht="11.25">
      <c r="A64" s="231">
        <v>63</v>
      </c>
      <c r="B64" s="231" t="s">
        <v>591</v>
      </c>
      <c r="C64" s="231" t="s">
        <v>591</v>
      </c>
      <c r="D64" s="231" t="s">
        <v>592</v>
      </c>
      <c r="E64" s="231" t="s">
        <v>1199</v>
      </c>
      <c r="F64" s="231" t="s">
        <v>1200</v>
      </c>
      <c r="G64" s="231" t="s">
        <v>1192</v>
      </c>
      <c r="H64" s="231" t="s">
        <v>353</v>
      </c>
    </row>
    <row r="65" spans="1:8" ht="11.25">
      <c r="A65" s="231">
        <v>64</v>
      </c>
      <c r="B65" s="231" t="s">
        <v>591</v>
      </c>
      <c r="C65" s="231" t="s">
        <v>591</v>
      </c>
      <c r="D65" s="231" t="s">
        <v>592</v>
      </c>
      <c r="E65" s="231" t="s">
        <v>1201</v>
      </c>
      <c r="F65" s="231" t="s">
        <v>1202</v>
      </c>
      <c r="G65" s="231" t="s">
        <v>1192</v>
      </c>
      <c r="H65" s="231" t="s">
        <v>355</v>
      </c>
    </row>
    <row r="66" spans="1:8" ht="11.25">
      <c r="A66" s="231">
        <v>65</v>
      </c>
      <c r="B66" s="231" t="s">
        <v>591</v>
      </c>
      <c r="C66" s="231" t="s">
        <v>591</v>
      </c>
      <c r="D66" s="231" t="s">
        <v>592</v>
      </c>
      <c r="E66" s="231" t="s">
        <v>1203</v>
      </c>
      <c r="F66" s="231" t="s">
        <v>1204</v>
      </c>
      <c r="G66" s="231" t="s">
        <v>1192</v>
      </c>
      <c r="H66" s="231" t="s">
        <v>353</v>
      </c>
    </row>
    <row r="67" spans="1:8" ht="11.25">
      <c r="A67" s="231">
        <v>66</v>
      </c>
      <c r="B67" s="231" t="s">
        <v>591</v>
      </c>
      <c r="C67" s="231" t="s">
        <v>591</v>
      </c>
      <c r="D67" s="231" t="s">
        <v>592</v>
      </c>
      <c r="E67" s="231" t="s">
        <v>1205</v>
      </c>
      <c r="F67" s="231" t="s">
        <v>1206</v>
      </c>
      <c r="G67" s="231" t="s">
        <v>1207</v>
      </c>
      <c r="H67" s="231" t="s">
        <v>353</v>
      </c>
    </row>
    <row r="68" spans="1:8" ht="11.25">
      <c r="A68" s="231">
        <v>67</v>
      </c>
      <c r="B68" s="231" t="s">
        <v>593</v>
      </c>
      <c r="C68" s="231" t="s">
        <v>593</v>
      </c>
      <c r="D68" s="231" t="s">
        <v>594</v>
      </c>
      <c r="E68" s="231" t="s">
        <v>1208</v>
      </c>
      <c r="F68" s="231" t="s">
        <v>1209</v>
      </c>
      <c r="G68" s="231" t="s">
        <v>1210</v>
      </c>
      <c r="H68" s="231" t="s">
        <v>434</v>
      </c>
    </row>
    <row r="69" spans="1:8" ht="11.25">
      <c r="A69" s="231">
        <v>68</v>
      </c>
      <c r="B69" s="231" t="s">
        <v>593</v>
      </c>
      <c r="C69" s="231" t="s">
        <v>593</v>
      </c>
      <c r="D69" s="231" t="s">
        <v>594</v>
      </c>
      <c r="E69" s="231" t="s">
        <v>1211</v>
      </c>
      <c r="F69" s="231" t="s">
        <v>1212</v>
      </c>
      <c r="G69" s="231" t="s">
        <v>1210</v>
      </c>
      <c r="H69" s="231" t="s">
        <v>355</v>
      </c>
    </row>
    <row r="70" spans="1:8" ht="11.25">
      <c r="A70" s="231">
        <v>69</v>
      </c>
      <c r="B70" s="231" t="s">
        <v>593</v>
      </c>
      <c r="C70" s="231" t="s">
        <v>593</v>
      </c>
      <c r="D70" s="231" t="s">
        <v>594</v>
      </c>
      <c r="E70" s="231" t="s">
        <v>1213</v>
      </c>
      <c r="F70" s="231" t="s">
        <v>1214</v>
      </c>
      <c r="G70" s="231" t="s">
        <v>1210</v>
      </c>
      <c r="H70" s="231" t="s">
        <v>354</v>
      </c>
    </row>
    <row r="71" spans="1:8" ht="11.25">
      <c r="A71" s="231">
        <v>70</v>
      </c>
      <c r="B71" s="231" t="s">
        <v>593</v>
      </c>
      <c r="C71" s="231" t="s">
        <v>593</v>
      </c>
      <c r="D71" s="231" t="s">
        <v>594</v>
      </c>
      <c r="E71" s="231" t="s">
        <v>1215</v>
      </c>
      <c r="F71" s="231" t="s">
        <v>1216</v>
      </c>
      <c r="G71" s="231" t="s">
        <v>1217</v>
      </c>
      <c r="H71" s="231" t="s">
        <v>354</v>
      </c>
    </row>
    <row r="72" spans="1:8" ht="11.25">
      <c r="A72" s="231">
        <v>71</v>
      </c>
      <c r="B72" s="231" t="s">
        <v>593</v>
      </c>
      <c r="C72" s="231" t="s">
        <v>593</v>
      </c>
      <c r="D72" s="231" t="s">
        <v>594</v>
      </c>
      <c r="E72" s="231" t="s">
        <v>1218</v>
      </c>
      <c r="F72" s="231" t="s">
        <v>1219</v>
      </c>
      <c r="G72" s="231" t="s">
        <v>1210</v>
      </c>
      <c r="H72" s="231" t="s">
        <v>354</v>
      </c>
    </row>
    <row r="73" spans="1:8" ht="11.25">
      <c r="A73" s="231">
        <v>72</v>
      </c>
      <c r="B73" s="231" t="s">
        <v>593</v>
      </c>
      <c r="C73" s="231" t="s">
        <v>593</v>
      </c>
      <c r="D73" s="231" t="s">
        <v>594</v>
      </c>
      <c r="E73" s="231" t="s">
        <v>1220</v>
      </c>
      <c r="F73" s="231" t="s">
        <v>1221</v>
      </c>
      <c r="G73" s="231" t="s">
        <v>1210</v>
      </c>
      <c r="H73" s="231" t="s">
        <v>355</v>
      </c>
    </row>
    <row r="74" spans="1:8" ht="11.25">
      <c r="A74" s="231">
        <v>73</v>
      </c>
      <c r="B74" s="231" t="s">
        <v>595</v>
      </c>
      <c r="C74" s="231" t="s">
        <v>595</v>
      </c>
      <c r="D74" s="231" t="s">
        <v>596</v>
      </c>
      <c r="E74" s="231" t="s">
        <v>1222</v>
      </c>
      <c r="F74" s="231" t="s">
        <v>1223</v>
      </c>
      <c r="G74" s="231" t="s">
        <v>1224</v>
      </c>
      <c r="H74" s="231" t="s">
        <v>355</v>
      </c>
    </row>
    <row r="75" spans="1:8" ht="11.25">
      <c r="A75" s="231">
        <v>74</v>
      </c>
      <c r="B75" s="231" t="s">
        <v>595</v>
      </c>
      <c r="C75" s="231" t="s">
        <v>595</v>
      </c>
      <c r="D75" s="231" t="s">
        <v>596</v>
      </c>
      <c r="E75" s="231" t="s">
        <v>1225</v>
      </c>
      <c r="F75" s="231" t="s">
        <v>1226</v>
      </c>
      <c r="G75" s="231" t="s">
        <v>1138</v>
      </c>
      <c r="H75" s="231" t="s">
        <v>355</v>
      </c>
    </row>
    <row r="76" spans="1:8" ht="11.25">
      <c r="A76" s="231">
        <v>75</v>
      </c>
      <c r="B76" s="231" t="s">
        <v>597</v>
      </c>
      <c r="C76" s="231" t="s">
        <v>597</v>
      </c>
      <c r="D76" s="231" t="s">
        <v>598</v>
      </c>
      <c r="E76" s="231" t="s">
        <v>1227</v>
      </c>
      <c r="F76" s="231" t="s">
        <v>1228</v>
      </c>
      <c r="G76" s="231" t="s">
        <v>1217</v>
      </c>
      <c r="H76" s="231" t="s">
        <v>355</v>
      </c>
    </row>
    <row r="77" spans="1:8" ht="11.25">
      <c r="A77" s="231">
        <v>76</v>
      </c>
      <c r="B77" s="231" t="s">
        <v>597</v>
      </c>
      <c r="C77" s="231" t="s">
        <v>597</v>
      </c>
      <c r="D77" s="231" t="s">
        <v>598</v>
      </c>
      <c r="E77" s="231" t="s">
        <v>1229</v>
      </c>
      <c r="F77" s="231" t="s">
        <v>1230</v>
      </c>
      <c r="G77" s="231" t="s">
        <v>1135</v>
      </c>
      <c r="H77" s="231" t="s">
        <v>354</v>
      </c>
    </row>
    <row r="78" spans="1:8" ht="11.25">
      <c r="A78" s="231">
        <v>77</v>
      </c>
      <c r="B78" s="231" t="s">
        <v>599</v>
      </c>
      <c r="C78" s="231" t="s">
        <v>599</v>
      </c>
      <c r="D78" s="231" t="s">
        <v>600</v>
      </c>
      <c r="E78" s="231" t="s">
        <v>1231</v>
      </c>
      <c r="F78" s="231" t="s">
        <v>1232</v>
      </c>
      <c r="G78" s="231" t="s">
        <v>1233</v>
      </c>
      <c r="H78" s="231" t="s">
        <v>354</v>
      </c>
    </row>
    <row r="79" spans="1:8" ht="11.25">
      <c r="A79" s="231">
        <v>78</v>
      </c>
      <c r="B79" s="231" t="s">
        <v>599</v>
      </c>
      <c r="C79" s="231" t="s">
        <v>599</v>
      </c>
      <c r="D79" s="231" t="s">
        <v>600</v>
      </c>
      <c r="E79" s="231" t="s">
        <v>1234</v>
      </c>
      <c r="F79" s="231" t="s">
        <v>1235</v>
      </c>
      <c r="G79" s="231" t="s">
        <v>1236</v>
      </c>
      <c r="H79" s="231" t="s">
        <v>355</v>
      </c>
    </row>
    <row r="80" spans="1:8" ht="11.25">
      <c r="A80" s="231">
        <v>79</v>
      </c>
      <c r="B80" s="231" t="s">
        <v>599</v>
      </c>
      <c r="C80" s="231" t="s">
        <v>599</v>
      </c>
      <c r="D80" s="231" t="s">
        <v>600</v>
      </c>
      <c r="E80" s="231" t="s">
        <v>1237</v>
      </c>
      <c r="F80" s="231" t="s">
        <v>1238</v>
      </c>
      <c r="G80" s="231" t="s">
        <v>1239</v>
      </c>
      <c r="H80" s="231" t="s">
        <v>354</v>
      </c>
    </row>
    <row r="81" spans="1:8" ht="11.25">
      <c r="A81" s="231">
        <v>80</v>
      </c>
      <c r="B81" s="231" t="s">
        <v>599</v>
      </c>
      <c r="C81" s="231" t="s">
        <v>599</v>
      </c>
      <c r="D81" s="231" t="s">
        <v>600</v>
      </c>
      <c r="E81" s="231" t="s">
        <v>1240</v>
      </c>
      <c r="F81" s="231" t="s">
        <v>1241</v>
      </c>
      <c r="G81" s="231" t="s">
        <v>1242</v>
      </c>
      <c r="H81" s="231" t="s">
        <v>355</v>
      </c>
    </row>
    <row r="82" spans="1:8" ht="11.25">
      <c r="A82" s="231">
        <v>81</v>
      </c>
      <c r="B82" s="231" t="s">
        <v>599</v>
      </c>
      <c r="C82" s="231" t="s">
        <v>599</v>
      </c>
      <c r="D82" s="231" t="s">
        <v>600</v>
      </c>
      <c r="E82" s="231" t="s">
        <v>1243</v>
      </c>
      <c r="F82" s="231" t="s">
        <v>1244</v>
      </c>
      <c r="G82" s="231" t="s">
        <v>1239</v>
      </c>
      <c r="H82" s="231" t="s">
        <v>355</v>
      </c>
    </row>
    <row r="83" spans="1:8" ht="11.25">
      <c r="A83" s="231">
        <v>82</v>
      </c>
      <c r="B83" s="231" t="s">
        <v>601</v>
      </c>
      <c r="C83" s="231" t="s">
        <v>601</v>
      </c>
      <c r="D83" s="231" t="s">
        <v>602</v>
      </c>
      <c r="E83" s="231" t="s">
        <v>1245</v>
      </c>
      <c r="F83" s="231" t="s">
        <v>1246</v>
      </c>
      <c r="G83" s="231" t="s">
        <v>1247</v>
      </c>
      <c r="H83" s="231" t="s">
        <v>353</v>
      </c>
    </row>
    <row r="84" spans="1:8" ht="11.25">
      <c r="A84" s="231">
        <v>83</v>
      </c>
      <c r="B84" s="231" t="s">
        <v>603</v>
      </c>
      <c r="C84" s="231" t="s">
        <v>603</v>
      </c>
      <c r="D84" s="231" t="s">
        <v>604</v>
      </c>
      <c r="E84" s="231" t="s">
        <v>1248</v>
      </c>
      <c r="F84" s="231" t="s">
        <v>1249</v>
      </c>
      <c r="G84" s="231" t="s">
        <v>1250</v>
      </c>
      <c r="H84" s="231" t="s">
        <v>355</v>
      </c>
    </row>
    <row r="85" spans="1:8" ht="11.25">
      <c r="A85" s="231">
        <v>84</v>
      </c>
      <c r="B85" s="231" t="s">
        <v>603</v>
      </c>
      <c r="C85" s="231" t="s">
        <v>603</v>
      </c>
      <c r="D85" s="231" t="s">
        <v>604</v>
      </c>
      <c r="E85" s="231" t="s">
        <v>1251</v>
      </c>
      <c r="F85" s="231" t="s">
        <v>1252</v>
      </c>
      <c r="G85" s="231" t="s">
        <v>1250</v>
      </c>
      <c r="H85" s="231" t="s">
        <v>354</v>
      </c>
    </row>
    <row r="86" spans="1:8" ht="11.25">
      <c r="A86" s="231">
        <v>85</v>
      </c>
      <c r="B86" s="231" t="s">
        <v>603</v>
      </c>
      <c r="C86" s="231" t="s">
        <v>603</v>
      </c>
      <c r="D86" s="231" t="s">
        <v>604</v>
      </c>
      <c r="E86" s="231" t="s">
        <v>1127</v>
      </c>
      <c r="F86" s="231" t="s">
        <v>1128</v>
      </c>
      <c r="G86" s="231" t="s">
        <v>1129</v>
      </c>
      <c r="H86" s="231" t="s">
        <v>355</v>
      </c>
    </row>
    <row r="87" spans="1:8" ht="11.25">
      <c r="A87" s="231">
        <v>86</v>
      </c>
      <c r="B87" s="231" t="s">
        <v>603</v>
      </c>
      <c r="C87" s="231" t="s">
        <v>603</v>
      </c>
      <c r="D87" s="231" t="s">
        <v>604</v>
      </c>
      <c r="E87" s="231" t="s">
        <v>1253</v>
      </c>
      <c r="F87" s="231" t="s">
        <v>1254</v>
      </c>
      <c r="G87" s="231" t="s">
        <v>1250</v>
      </c>
      <c r="H87" s="231" t="s">
        <v>355</v>
      </c>
    </row>
    <row r="88" spans="1:8" ht="11.25">
      <c r="A88" s="231">
        <v>87</v>
      </c>
      <c r="B88" s="231" t="s">
        <v>603</v>
      </c>
      <c r="C88" s="231" t="s">
        <v>603</v>
      </c>
      <c r="D88" s="231" t="s">
        <v>604</v>
      </c>
      <c r="E88" s="231" t="s">
        <v>1255</v>
      </c>
      <c r="F88" s="231" t="s">
        <v>1256</v>
      </c>
      <c r="G88" s="231" t="s">
        <v>1250</v>
      </c>
      <c r="H88" s="231" t="s">
        <v>355</v>
      </c>
    </row>
    <row r="89" spans="1:8" ht="11.25">
      <c r="A89" s="231">
        <v>88</v>
      </c>
      <c r="B89" s="231" t="s">
        <v>603</v>
      </c>
      <c r="C89" s="231" t="s">
        <v>603</v>
      </c>
      <c r="D89" s="231" t="s">
        <v>604</v>
      </c>
      <c r="E89" s="231" t="s">
        <v>1257</v>
      </c>
      <c r="F89" s="231" t="s">
        <v>1258</v>
      </c>
      <c r="G89" s="231" t="s">
        <v>1250</v>
      </c>
      <c r="H89" s="231" t="s">
        <v>355</v>
      </c>
    </row>
    <row r="90" spans="1:8" ht="11.25">
      <c r="A90" s="231">
        <v>89</v>
      </c>
      <c r="B90" s="231" t="s">
        <v>603</v>
      </c>
      <c r="C90" s="231" t="s">
        <v>603</v>
      </c>
      <c r="D90" s="231" t="s">
        <v>604</v>
      </c>
      <c r="E90" s="231" t="s">
        <v>1259</v>
      </c>
      <c r="F90" s="231" t="s">
        <v>1260</v>
      </c>
      <c r="G90" s="231" t="s">
        <v>1250</v>
      </c>
      <c r="H90" s="231" t="s">
        <v>355</v>
      </c>
    </row>
    <row r="91" spans="1:8" ht="11.25">
      <c r="A91" s="231">
        <v>90</v>
      </c>
      <c r="B91" s="231" t="s">
        <v>605</v>
      </c>
      <c r="C91" s="231" t="s">
        <v>605</v>
      </c>
      <c r="D91" s="231" t="s">
        <v>606</v>
      </c>
      <c r="E91" s="231" t="s">
        <v>1261</v>
      </c>
      <c r="F91" s="231" t="s">
        <v>1262</v>
      </c>
      <c r="G91" s="231" t="s">
        <v>1263</v>
      </c>
      <c r="H91" s="231" t="s">
        <v>353</v>
      </c>
    </row>
    <row r="92" spans="1:8" ht="11.25">
      <c r="A92" s="231">
        <v>91</v>
      </c>
      <c r="B92" s="231" t="s">
        <v>607</v>
      </c>
      <c r="C92" s="231" t="s">
        <v>607</v>
      </c>
      <c r="D92" s="231" t="s">
        <v>608</v>
      </c>
      <c r="E92" s="231" t="s">
        <v>1264</v>
      </c>
      <c r="F92" s="231" t="s">
        <v>1265</v>
      </c>
      <c r="G92" s="231" t="s">
        <v>1123</v>
      </c>
      <c r="H92" s="231" t="s">
        <v>354</v>
      </c>
    </row>
    <row r="93" spans="1:8" ht="11.25">
      <c r="A93" s="231">
        <v>92</v>
      </c>
      <c r="B93" s="231" t="s">
        <v>607</v>
      </c>
      <c r="C93" s="231" t="s">
        <v>607</v>
      </c>
      <c r="D93" s="231" t="s">
        <v>608</v>
      </c>
      <c r="E93" s="231" t="s">
        <v>1266</v>
      </c>
      <c r="F93" s="231" t="s">
        <v>1267</v>
      </c>
      <c r="G93" s="231" t="s">
        <v>1268</v>
      </c>
      <c r="H93" s="231" t="s">
        <v>353</v>
      </c>
    </row>
    <row r="94" spans="1:8" ht="11.25">
      <c r="A94" s="231">
        <v>93</v>
      </c>
      <c r="B94" s="231" t="s">
        <v>607</v>
      </c>
      <c r="C94" s="231" t="s">
        <v>607</v>
      </c>
      <c r="D94" s="231" t="s">
        <v>608</v>
      </c>
      <c r="E94" s="231" t="s">
        <v>1133</v>
      </c>
      <c r="F94" s="231" t="s">
        <v>1134</v>
      </c>
      <c r="G94" s="231" t="s">
        <v>1135</v>
      </c>
      <c r="H94" s="231" t="s">
        <v>355</v>
      </c>
    </row>
    <row r="95" spans="1:8" ht="11.25">
      <c r="A95" s="231">
        <v>94</v>
      </c>
      <c r="B95" s="231" t="s">
        <v>607</v>
      </c>
      <c r="C95" s="231" t="s">
        <v>607</v>
      </c>
      <c r="D95" s="231" t="s">
        <v>608</v>
      </c>
      <c r="E95" s="231" t="s">
        <v>1127</v>
      </c>
      <c r="F95" s="231" t="s">
        <v>1128</v>
      </c>
      <c r="G95" s="231" t="s">
        <v>1129</v>
      </c>
      <c r="H95" s="231" t="s">
        <v>355</v>
      </c>
    </row>
    <row r="96" spans="1:8" ht="11.25">
      <c r="A96" s="231">
        <v>95</v>
      </c>
      <c r="B96" s="231" t="s">
        <v>607</v>
      </c>
      <c r="C96" s="231" t="s">
        <v>607</v>
      </c>
      <c r="D96" s="231" t="s">
        <v>608</v>
      </c>
      <c r="E96" s="231" t="s">
        <v>1269</v>
      </c>
      <c r="F96" s="231" t="s">
        <v>1270</v>
      </c>
      <c r="G96" s="231" t="s">
        <v>1271</v>
      </c>
      <c r="H96" s="231" t="s">
        <v>354</v>
      </c>
    </row>
    <row r="97" spans="1:8" ht="11.25">
      <c r="A97" s="231">
        <v>96</v>
      </c>
      <c r="B97" s="231" t="s">
        <v>607</v>
      </c>
      <c r="C97" s="231" t="s">
        <v>607</v>
      </c>
      <c r="D97" s="231" t="s">
        <v>608</v>
      </c>
      <c r="E97" s="231" t="s">
        <v>1272</v>
      </c>
      <c r="F97" s="231" t="s">
        <v>1273</v>
      </c>
      <c r="G97" s="231" t="s">
        <v>1274</v>
      </c>
      <c r="H97" s="231" t="s">
        <v>353</v>
      </c>
    </row>
    <row r="98" spans="1:8" ht="11.25">
      <c r="A98" s="231">
        <v>97</v>
      </c>
      <c r="B98" s="231" t="s">
        <v>607</v>
      </c>
      <c r="C98" s="231" t="s">
        <v>607</v>
      </c>
      <c r="D98" s="231" t="s">
        <v>608</v>
      </c>
      <c r="E98" s="231" t="s">
        <v>1275</v>
      </c>
      <c r="F98" s="231" t="s">
        <v>1276</v>
      </c>
      <c r="G98" s="231" t="s">
        <v>1236</v>
      </c>
      <c r="H98" s="231" t="s">
        <v>353</v>
      </c>
    </row>
    <row r="99" spans="1:8" ht="11.25">
      <c r="A99" s="231">
        <v>98</v>
      </c>
      <c r="B99" s="231" t="s">
        <v>607</v>
      </c>
      <c r="C99" s="231" t="s">
        <v>607</v>
      </c>
      <c r="D99" s="231" t="s">
        <v>608</v>
      </c>
      <c r="E99" s="231" t="s">
        <v>1277</v>
      </c>
      <c r="F99" s="231" t="s">
        <v>1278</v>
      </c>
      <c r="G99" s="231" t="s">
        <v>1279</v>
      </c>
      <c r="H99" s="231" t="s">
        <v>355</v>
      </c>
    </row>
    <row r="100" spans="1:8" ht="11.25">
      <c r="A100" s="231">
        <v>99</v>
      </c>
      <c r="B100" s="231" t="s">
        <v>607</v>
      </c>
      <c r="C100" s="231" t="s">
        <v>609</v>
      </c>
      <c r="D100" s="231" t="s">
        <v>608</v>
      </c>
      <c r="E100" s="231" t="s">
        <v>1280</v>
      </c>
      <c r="F100" s="231" t="s">
        <v>1281</v>
      </c>
      <c r="G100" s="231" t="s">
        <v>1282</v>
      </c>
      <c r="H100" s="231" t="s">
        <v>354</v>
      </c>
    </row>
    <row r="101" spans="1:8" ht="11.25">
      <c r="A101" s="231">
        <v>100</v>
      </c>
      <c r="B101" s="231" t="s">
        <v>607</v>
      </c>
      <c r="C101" s="231" t="s">
        <v>609</v>
      </c>
      <c r="D101" s="231" t="s">
        <v>608</v>
      </c>
      <c r="E101" s="231" t="s">
        <v>1264</v>
      </c>
      <c r="F101" s="231" t="s">
        <v>1265</v>
      </c>
      <c r="G101" s="231" t="s">
        <v>1123</v>
      </c>
      <c r="H101" s="231" t="s">
        <v>354</v>
      </c>
    </row>
    <row r="102" spans="1:8" ht="11.25">
      <c r="A102" s="231">
        <v>101</v>
      </c>
      <c r="B102" s="231" t="s">
        <v>607</v>
      </c>
      <c r="C102" s="231" t="s">
        <v>609</v>
      </c>
      <c r="D102" s="231" t="s">
        <v>608</v>
      </c>
      <c r="E102" s="231" t="s">
        <v>1266</v>
      </c>
      <c r="F102" s="231" t="s">
        <v>1267</v>
      </c>
      <c r="G102" s="231" t="s">
        <v>1268</v>
      </c>
      <c r="H102" s="231" t="s">
        <v>353</v>
      </c>
    </row>
    <row r="103" spans="1:8" ht="11.25">
      <c r="A103" s="231">
        <v>102</v>
      </c>
      <c r="B103" s="231" t="s">
        <v>607</v>
      </c>
      <c r="C103" s="231" t="s">
        <v>609</v>
      </c>
      <c r="D103" s="231" t="s">
        <v>608</v>
      </c>
      <c r="E103" s="231" t="s">
        <v>1133</v>
      </c>
      <c r="F103" s="231" t="s">
        <v>1134</v>
      </c>
      <c r="G103" s="231" t="s">
        <v>1135</v>
      </c>
      <c r="H103" s="231" t="s">
        <v>355</v>
      </c>
    </row>
    <row r="104" spans="1:8" ht="11.25">
      <c r="A104" s="231">
        <v>103</v>
      </c>
      <c r="B104" s="231" t="s">
        <v>607</v>
      </c>
      <c r="C104" s="231" t="s">
        <v>609</v>
      </c>
      <c r="D104" s="231" t="s">
        <v>608</v>
      </c>
      <c r="E104" s="231" t="s">
        <v>1283</v>
      </c>
      <c r="F104" s="231" t="s">
        <v>1284</v>
      </c>
      <c r="G104" s="231" t="s">
        <v>1274</v>
      </c>
      <c r="H104" s="231" t="s">
        <v>354</v>
      </c>
    </row>
    <row r="105" spans="1:8" ht="11.25">
      <c r="A105" s="231">
        <v>104</v>
      </c>
      <c r="B105" s="231" t="s">
        <v>607</v>
      </c>
      <c r="C105" s="231" t="s">
        <v>609</v>
      </c>
      <c r="D105" s="231" t="s">
        <v>608</v>
      </c>
      <c r="E105" s="231" t="s">
        <v>1127</v>
      </c>
      <c r="F105" s="231" t="s">
        <v>1128</v>
      </c>
      <c r="G105" s="231" t="s">
        <v>1129</v>
      </c>
      <c r="H105" s="231" t="s">
        <v>355</v>
      </c>
    </row>
    <row r="106" spans="1:8" ht="11.25">
      <c r="A106" s="231">
        <v>105</v>
      </c>
      <c r="B106" s="231" t="s">
        <v>607</v>
      </c>
      <c r="C106" s="231" t="s">
        <v>609</v>
      </c>
      <c r="D106" s="231" t="s">
        <v>608</v>
      </c>
      <c r="E106" s="231" t="s">
        <v>1285</v>
      </c>
      <c r="F106" s="231" t="s">
        <v>1286</v>
      </c>
      <c r="G106" s="231" t="s">
        <v>1138</v>
      </c>
      <c r="H106" s="231" t="s">
        <v>354</v>
      </c>
    </row>
    <row r="107" spans="1:8" ht="11.25">
      <c r="A107" s="231">
        <v>106</v>
      </c>
      <c r="B107" s="231" t="s">
        <v>607</v>
      </c>
      <c r="C107" s="231" t="s">
        <v>609</v>
      </c>
      <c r="D107" s="231" t="s">
        <v>608</v>
      </c>
      <c r="E107" s="231" t="s">
        <v>1287</v>
      </c>
      <c r="F107" s="231" t="s">
        <v>1288</v>
      </c>
      <c r="G107" s="231" t="s">
        <v>1289</v>
      </c>
      <c r="H107" s="231" t="s">
        <v>353</v>
      </c>
    </row>
    <row r="108" spans="1:8" ht="11.25">
      <c r="A108" s="231">
        <v>107</v>
      </c>
      <c r="B108" s="231" t="s">
        <v>607</v>
      </c>
      <c r="C108" s="231" t="s">
        <v>609</v>
      </c>
      <c r="D108" s="231" t="s">
        <v>608</v>
      </c>
      <c r="E108" s="231" t="s">
        <v>1290</v>
      </c>
      <c r="F108" s="231" t="s">
        <v>1291</v>
      </c>
      <c r="G108" s="231" t="s">
        <v>1292</v>
      </c>
      <c r="H108" s="231" t="s">
        <v>354</v>
      </c>
    </row>
    <row r="109" spans="1:8" ht="11.25">
      <c r="A109" s="231">
        <v>108</v>
      </c>
      <c r="B109" s="231" t="s">
        <v>607</v>
      </c>
      <c r="C109" s="231" t="s">
        <v>609</v>
      </c>
      <c r="D109" s="231" t="s">
        <v>608</v>
      </c>
      <c r="E109" s="231" t="s">
        <v>1293</v>
      </c>
      <c r="F109" s="231" t="s">
        <v>1294</v>
      </c>
      <c r="G109" s="231" t="s">
        <v>1271</v>
      </c>
      <c r="H109" s="231" t="s">
        <v>354</v>
      </c>
    </row>
    <row r="110" spans="1:8" ht="11.25">
      <c r="A110" s="231">
        <v>109</v>
      </c>
      <c r="B110" s="231" t="s">
        <v>607</v>
      </c>
      <c r="C110" s="231" t="s">
        <v>609</v>
      </c>
      <c r="D110" s="231" t="s">
        <v>608</v>
      </c>
      <c r="E110" s="231" t="s">
        <v>1295</v>
      </c>
      <c r="F110" s="231" t="s">
        <v>1296</v>
      </c>
      <c r="G110" s="231" t="s">
        <v>1282</v>
      </c>
      <c r="H110" s="231" t="s">
        <v>354</v>
      </c>
    </row>
    <row r="111" spans="1:8" ht="11.25">
      <c r="A111" s="231">
        <v>110</v>
      </c>
      <c r="B111" s="231" t="s">
        <v>607</v>
      </c>
      <c r="C111" s="231" t="s">
        <v>609</v>
      </c>
      <c r="D111" s="231" t="s">
        <v>608</v>
      </c>
      <c r="E111" s="231" t="s">
        <v>1269</v>
      </c>
      <c r="F111" s="231" t="s">
        <v>1270</v>
      </c>
      <c r="G111" s="231" t="s">
        <v>1271</v>
      </c>
      <c r="H111" s="231" t="s">
        <v>354</v>
      </c>
    </row>
    <row r="112" spans="1:8" ht="11.25">
      <c r="A112" s="231">
        <v>111</v>
      </c>
      <c r="B112" s="231" t="s">
        <v>607</v>
      </c>
      <c r="C112" s="231" t="s">
        <v>609</v>
      </c>
      <c r="D112" s="231" t="s">
        <v>608</v>
      </c>
      <c r="E112" s="231" t="s">
        <v>1297</v>
      </c>
      <c r="F112" s="231" t="s">
        <v>1298</v>
      </c>
      <c r="G112" s="231" t="s">
        <v>1289</v>
      </c>
      <c r="H112" s="231" t="s">
        <v>355</v>
      </c>
    </row>
    <row r="113" spans="1:8" ht="11.25">
      <c r="A113" s="231">
        <v>112</v>
      </c>
      <c r="B113" s="231" t="s">
        <v>607</v>
      </c>
      <c r="C113" s="231" t="s">
        <v>609</v>
      </c>
      <c r="D113" s="231" t="s">
        <v>608</v>
      </c>
      <c r="E113" s="231" t="s">
        <v>1272</v>
      </c>
      <c r="F113" s="231" t="s">
        <v>1273</v>
      </c>
      <c r="G113" s="231" t="s">
        <v>1274</v>
      </c>
      <c r="H113" s="231" t="s">
        <v>353</v>
      </c>
    </row>
    <row r="114" spans="1:8" ht="11.25">
      <c r="A114" s="231">
        <v>113</v>
      </c>
      <c r="B114" s="231" t="s">
        <v>607</v>
      </c>
      <c r="C114" s="231" t="s">
        <v>609</v>
      </c>
      <c r="D114" s="231" t="s">
        <v>608</v>
      </c>
      <c r="E114" s="231" t="s">
        <v>1299</v>
      </c>
      <c r="F114" s="231" t="s">
        <v>1300</v>
      </c>
      <c r="G114" s="231" t="s">
        <v>1135</v>
      </c>
      <c r="H114" s="231" t="s">
        <v>354</v>
      </c>
    </row>
    <row r="115" spans="1:8" ht="11.25">
      <c r="A115" s="231">
        <v>114</v>
      </c>
      <c r="B115" s="231" t="s">
        <v>607</v>
      </c>
      <c r="C115" s="231" t="s">
        <v>609</v>
      </c>
      <c r="D115" s="231" t="s">
        <v>608</v>
      </c>
      <c r="E115" s="231" t="s">
        <v>1275</v>
      </c>
      <c r="F115" s="231" t="s">
        <v>1276</v>
      </c>
      <c r="G115" s="231" t="s">
        <v>1236</v>
      </c>
      <c r="H115" s="231" t="s">
        <v>353</v>
      </c>
    </row>
    <row r="116" spans="1:8" ht="11.25">
      <c r="A116" s="231">
        <v>115</v>
      </c>
      <c r="B116" s="231" t="s">
        <v>607</v>
      </c>
      <c r="C116" s="231" t="s">
        <v>609</v>
      </c>
      <c r="D116" s="231" t="s">
        <v>608</v>
      </c>
      <c r="E116" s="231" t="s">
        <v>1277</v>
      </c>
      <c r="F116" s="231" t="s">
        <v>1278</v>
      </c>
      <c r="G116" s="231" t="s">
        <v>1279</v>
      </c>
      <c r="H116" s="231" t="s">
        <v>355</v>
      </c>
    </row>
    <row r="117" spans="1:8" ht="11.25">
      <c r="A117" s="231">
        <v>116</v>
      </c>
      <c r="B117" s="231" t="s">
        <v>610</v>
      </c>
      <c r="C117" s="231" t="s">
        <v>612</v>
      </c>
      <c r="D117" s="231" t="s">
        <v>613</v>
      </c>
      <c r="E117" s="231" t="s">
        <v>1301</v>
      </c>
      <c r="F117" s="231" t="s">
        <v>1302</v>
      </c>
      <c r="G117" s="231" t="s">
        <v>1303</v>
      </c>
      <c r="H117" s="231" t="s">
        <v>355</v>
      </c>
    </row>
    <row r="118" spans="1:8" ht="11.25">
      <c r="A118" s="231">
        <v>117</v>
      </c>
      <c r="B118" s="231" t="s">
        <v>610</v>
      </c>
      <c r="C118" s="231" t="s">
        <v>612</v>
      </c>
      <c r="D118" s="231" t="s">
        <v>613</v>
      </c>
      <c r="E118" s="231" t="s">
        <v>1133</v>
      </c>
      <c r="F118" s="231" t="s">
        <v>1134</v>
      </c>
      <c r="G118" s="231" t="s">
        <v>1135</v>
      </c>
      <c r="H118" s="231" t="s">
        <v>355</v>
      </c>
    </row>
    <row r="119" spans="1:8" ht="11.25">
      <c r="A119" s="231">
        <v>118</v>
      </c>
      <c r="B119" s="231" t="s">
        <v>610</v>
      </c>
      <c r="C119" s="231" t="s">
        <v>614</v>
      </c>
      <c r="D119" s="231" t="s">
        <v>615</v>
      </c>
      <c r="E119" s="231" t="s">
        <v>1301</v>
      </c>
      <c r="F119" s="231" t="s">
        <v>1302</v>
      </c>
      <c r="G119" s="231" t="s">
        <v>1303</v>
      </c>
      <c r="H119" s="231" t="s">
        <v>355</v>
      </c>
    </row>
    <row r="120" spans="1:8" ht="11.25">
      <c r="A120" s="231">
        <v>119</v>
      </c>
      <c r="B120" s="231" t="s">
        <v>610</v>
      </c>
      <c r="C120" s="231" t="s">
        <v>616</v>
      </c>
      <c r="D120" s="231" t="s">
        <v>617</v>
      </c>
      <c r="E120" s="231" t="s">
        <v>1304</v>
      </c>
      <c r="F120" s="231" t="s">
        <v>1305</v>
      </c>
      <c r="G120" s="231" t="s">
        <v>1303</v>
      </c>
      <c r="H120" s="231" t="s">
        <v>355</v>
      </c>
    </row>
    <row r="121" spans="1:8" ht="11.25">
      <c r="A121" s="231">
        <v>120</v>
      </c>
      <c r="B121" s="231" t="s">
        <v>618</v>
      </c>
      <c r="C121" s="231" t="s">
        <v>620</v>
      </c>
      <c r="D121" s="231" t="s">
        <v>621</v>
      </c>
      <c r="E121" s="231" t="s">
        <v>1136</v>
      </c>
      <c r="F121" s="231" t="s">
        <v>1137</v>
      </c>
      <c r="G121" s="231" t="s">
        <v>1138</v>
      </c>
      <c r="H121" s="231" t="s">
        <v>353</v>
      </c>
    </row>
    <row r="122" spans="1:8" ht="11.25">
      <c r="A122" s="231">
        <v>121</v>
      </c>
      <c r="B122" s="231" t="s">
        <v>618</v>
      </c>
      <c r="C122" s="231" t="s">
        <v>620</v>
      </c>
      <c r="D122" s="231" t="s">
        <v>621</v>
      </c>
      <c r="E122" s="231" t="s">
        <v>1306</v>
      </c>
      <c r="F122" s="231" t="s">
        <v>1307</v>
      </c>
      <c r="G122" s="231" t="s">
        <v>1308</v>
      </c>
      <c r="H122" s="231" t="s">
        <v>353</v>
      </c>
    </row>
    <row r="123" spans="1:8" ht="11.25">
      <c r="A123" s="231">
        <v>122</v>
      </c>
      <c r="B123" s="231" t="s">
        <v>618</v>
      </c>
      <c r="C123" s="231" t="s">
        <v>622</v>
      </c>
      <c r="D123" s="231" t="s">
        <v>623</v>
      </c>
      <c r="E123" s="231" t="s">
        <v>1136</v>
      </c>
      <c r="F123" s="231" t="s">
        <v>1137</v>
      </c>
      <c r="G123" s="231" t="s">
        <v>1138</v>
      </c>
      <c r="H123" s="231" t="s">
        <v>353</v>
      </c>
    </row>
    <row r="124" spans="1:8" ht="11.25">
      <c r="A124" s="231">
        <v>123</v>
      </c>
      <c r="B124" s="231" t="s">
        <v>618</v>
      </c>
      <c r="C124" s="231" t="s">
        <v>622</v>
      </c>
      <c r="D124" s="231" t="s">
        <v>623</v>
      </c>
      <c r="E124" s="231" t="s">
        <v>1306</v>
      </c>
      <c r="F124" s="231" t="s">
        <v>1307</v>
      </c>
      <c r="G124" s="231" t="s">
        <v>1308</v>
      </c>
      <c r="H124" s="231" t="s">
        <v>353</v>
      </c>
    </row>
    <row r="125" spans="1:8" ht="11.25">
      <c r="A125" s="231">
        <v>124</v>
      </c>
      <c r="B125" s="231" t="s">
        <v>618</v>
      </c>
      <c r="C125" s="231" t="s">
        <v>624</v>
      </c>
      <c r="D125" s="231" t="s">
        <v>625</v>
      </c>
      <c r="E125" s="231" t="s">
        <v>1301</v>
      </c>
      <c r="F125" s="231" t="s">
        <v>1302</v>
      </c>
      <c r="G125" s="231" t="s">
        <v>1303</v>
      </c>
      <c r="H125" s="231" t="s">
        <v>355</v>
      </c>
    </row>
    <row r="126" spans="1:8" ht="11.25">
      <c r="A126" s="231">
        <v>125</v>
      </c>
      <c r="B126" s="231" t="s">
        <v>618</v>
      </c>
      <c r="C126" s="231" t="s">
        <v>624</v>
      </c>
      <c r="D126" s="231" t="s">
        <v>625</v>
      </c>
      <c r="E126" s="231" t="s">
        <v>1136</v>
      </c>
      <c r="F126" s="231" t="s">
        <v>1137</v>
      </c>
      <c r="G126" s="231" t="s">
        <v>1138</v>
      </c>
      <c r="H126" s="231" t="s">
        <v>353</v>
      </c>
    </row>
    <row r="127" spans="1:8" ht="11.25">
      <c r="A127" s="231">
        <v>126</v>
      </c>
      <c r="B127" s="231" t="s">
        <v>618</v>
      </c>
      <c r="C127" s="231" t="s">
        <v>624</v>
      </c>
      <c r="D127" s="231" t="s">
        <v>625</v>
      </c>
      <c r="E127" s="231" t="s">
        <v>1309</v>
      </c>
      <c r="F127" s="231" t="s">
        <v>1310</v>
      </c>
      <c r="G127" s="231" t="s">
        <v>1303</v>
      </c>
      <c r="H127" s="231" t="s">
        <v>354</v>
      </c>
    </row>
    <row r="128" spans="1:8" ht="11.25">
      <c r="A128" s="231">
        <v>127</v>
      </c>
      <c r="B128" s="231" t="s">
        <v>618</v>
      </c>
      <c r="C128" s="231" t="s">
        <v>618</v>
      </c>
      <c r="D128" s="231" t="s">
        <v>619</v>
      </c>
      <c r="E128" s="231" t="s">
        <v>1136</v>
      </c>
      <c r="F128" s="231" t="s">
        <v>1137</v>
      </c>
      <c r="G128" s="231" t="s">
        <v>1138</v>
      </c>
      <c r="H128" s="231" t="s">
        <v>353</v>
      </c>
    </row>
    <row r="129" spans="1:8" ht="11.25">
      <c r="A129" s="231">
        <v>128</v>
      </c>
      <c r="B129" s="231" t="s">
        <v>618</v>
      </c>
      <c r="C129" s="231" t="s">
        <v>626</v>
      </c>
      <c r="D129" s="231" t="s">
        <v>627</v>
      </c>
      <c r="E129" s="231" t="s">
        <v>1301</v>
      </c>
      <c r="F129" s="231" t="s">
        <v>1302</v>
      </c>
      <c r="G129" s="231" t="s">
        <v>1303</v>
      </c>
      <c r="H129" s="231" t="s">
        <v>355</v>
      </c>
    </row>
    <row r="130" spans="1:8" ht="11.25">
      <c r="A130" s="231">
        <v>129</v>
      </c>
      <c r="B130" s="231" t="s">
        <v>618</v>
      </c>
      <c r="C130" s="231" t="s">
        <v>626</v>
      </c>
      <c r="D130" s="231" t="s">
        <v>627</v>
      </c>
      <c r="E130" s="231" t="s">
        <v>1136</v>
      </c>
      <c r="F130" s="231" t="s">
        <v>1137</v>
      </c>
      <c r="G130" s="231" t="s">
        <v>1138</v>
      </c>
      <c r="H130" s="231" t="s">
        <v>353</v>
      </c>
    </row>
    <row r="131" spans="1:8" ht="11.25">
      <c r="A131" s="231">
        <v>130</v>
      </c>
      <c r="B131" s="231" t="s">
        <v>618</v>
      </c>
      <c r="C131" s="231" t="s">
        <v>626</v>
      </c>
      <c r="D131" s="231" t="s">
        <v>627</v>
      </c>
      <c r="E131" s="231" t="s">
        <v>1311</v>
      </c>
      <c r="F131" s="231" t="s">
        <v>1312</v>
      </c>
      <c r="G131" s="231" t="s">
        <v>1308</v>
      </c>
      <c r="H131" s="231" t="s">
        <v>355</v>
      </c>
    </row>
    <row r="132" spans="1:8" ht="11.25">
      <c r="A132" s="231">
        <v>131</v>
      </c>
      <c r="B132" s="231" t="s">
        <v>618</v>
      </c>
      <c r="C132" s="231" t="s">
        <v>628</v>
      </c>
      <c r="D132" s="231" t="s">
        <v>629</v>
      </c>
      <c r="E132" s="231" t="s">
        <v>1136</v>
      </c>
      <c r="F132" s="231" t="s">
        <v>1137</v>
      </c>
      <c r="G132" s="231" t="s">
        <v>1138</v>
      </c>
      <c r="H132" s="231" t="s">
        <v>353</v>
      </c>
    </row>
    <row r="133" spans="1:8" ht="11.25">
      <c r="A133" s="231">
        <v>132</v>
      </c>
      <c r="B133" s="231" t="s">
        <v>618</v>
      </c>
      <c r="C133" s="231" t="s">
        <v>628</v>
      </c>
      <c r="D133" s="231" t="s">
        <v>629</v>
      </c>
      <c r="E133" s="231" t="s">
        <v>1313</v>
      </c>
      <c r="F133" s="231" t="s">
        <v>1314</v>
      </c>
      <c r="G133" s="231" t="s">
        <v>1308</v>
      </c>
      <c r="H133" s="231" t="s">
        <v>353</v>
      </c>
    </row>
    <row r="134" spans="1:8" ht="11.25">
      <c r="A134" s="231">
        <v>133</v>
      </c>
      <c r="B134" s="231" t="s">
        <v>618</v>
      </c>
      <c r="C134" s="231" t="s">
        <v>630</v>
      </c>
      <c r="D134" s="231" t="s">
        <v>631</v>
      </c>
      <c r="E134" s="231" t="s">
        <v>1136</v>
      </c>
      <c r="F134" s="231" t="s">
        <v>1137</v>
      </c>
      <c r="G134" s="231" t="s">
        <v>1138</v>
      </c>
      <c r="H134" s="231" t="s">
        <v>353</v>
      </c>
    </row>
    <row r="135" spans="1:8" ht="11.25">
      <c r="A135" s="231">
        <v>134</v>
      </c>
      <c r="B135" s="231" t="s">
        <v>618</v>
      </c>
      <c r="C135" s="231" t="s">
        <v>630</v>
      </c>
      <c r="D135" s="231" t="s">
        <v>631</v>
      </c>
      <c r="E135" s="231" t="s">
        <v>1315</v>
      </c>
      <c r="F135" s="231" t="s">
        <v>1316</v>
      </c>
      <c r="G135" s="231" t="s">
        <v>1308</v>
      </c>
      <c r="H135" s="231" t="s">
        <v>353</v>
      </c>
    </row>
    <row r="136" spans="1:8" ht="11.25">
      <c r="A136" s="231">
        <v>135</v>
      </c>
      <c r="B136" s="231" t="s">
        <v>618</v>
      </c>
      <c r="C136" s="231" t="s">
        <v>632</v>
      </c>
      <c r="D136" s="231" t="s">
        <v>633</v>
      </c>
      <c r="E136" s="231" t="s">
        <v>1136</v>
      </c>
      <c r="F136" s="231" t="s">
        <v>1137</v>
      </c>
      <c r="G136" s="231" t="s">
        <v>1138</v>
      </c>
      <c r="H136" s="231" t="s">
        <v>353</v>
      </c>
    </row>
    <row r="137" spans="1:8" ht="11.25">
      <c r="A137" s="231">
        <v>136</v>
      </c>
      <c r="B137" s="231" t="s">
        <v>618</v>
      </c>
      <c r="C137" s="231" t="s">
        <v>632</v>
      </c>
      <c r="D137" s="231" t="s">
        <v>633</v>
      </c>
      <c r="E137" s="231" t="s">
        <v>1306</v>
      </c>
      <c r="F137" s="231" t="s">
        <v>1307</v>
      </c>
      <c r="G137" s="231" t="s">
        <v>1308</v>
      </c>
      <c r="H137" s="231" t="s">
        <v>353</v>
      </c>
    </row>
    <row r="138" spans="1:8" ht="11.25">
      <c r="A138" s="231">
        <v>137</v>
      </c>
      <c r="B138" s="231" t="s">
        <v>618</v>
      </c>
      <c r="C138" s="231" t="s">
        <v>634</v>
      </c>
      <c r="D138" s="231" t="s">
        <v>635</v>
      </c>
      <c r="E138" s="231" t="s">
        <v>1136</v>
      </c>
      <c r="F138" s="231" t="s">
        <v>1137</v>
      </c>
      <c r="G138" s="231" t="s">
        <v>1138</v>
      </c>
      <c r="H138" s="231" t="s">
        <v>353</v>
      </c>
    </row>
    <row r="139" spans="1:8" ht="11.25">
      <c r="A139" s="231">
        <v>138</v>
      </c>
      <c r="B139" s="231" t="s">
        <v>618</v>
      </c>
      <c r="C139" s="231" t="s">
        <v>634</v>
      </c>
      <c r="D139" s="231" t="s">
        <v>635</v>
      </c>
      <c r="E139" s="231" t="s">
        <v>1317</v>
      </c>
      <c r="F139" s="231" t="s">
        <v>1318</v>
      </c>
      <c r="G139" s="231" t="s">
        <v>1319</v>
      </c>
      <c r="H139" s="231" t="s">
        <v>355</v>
      </c>
    </row>
    <row r="140" spans="1:8" ht="11.25">
      <c r="A140" s="231">
        <v>139</v>
      </c>
      <c r="B140" s="231" t="s">
        <v>618</v>
      </c>
      <c r="C140" s="231" t="s">
        <v>634</v>
      </c>
      <c r="D140" s="231" t="s">
        <v>635</v>
      </c>
      <c r="E140" s="231" t="s">
        <v>1320</v>
      </c>
      <c r="F140" s="231" t="s">
        <v>1321</v>
      </c>
      <c r="G140" s="231" t="s">
        <v>1308</v>
      </c>
      <c r="H140" s="231" t="s">
        <v>354</v>
      </c>
    </row>
    <row r="141" spans="1:8" ht="11.25">
      <c r="A141" s="231">
        <v>140</v>
      </c>
      <c r="B141" s="231" t="s">
        <v>618</v>
      </c>
      <c r="C141" s="231" t="s">
        <v>636</v>
      </c>
      <c r="D141" s="231" t="s">
        <v>637</v>
      </c>
      <c r="E141" s="231" t="s">
        <v>1136</v>
      </c>
      <c r="F141" s="231" t="s">
        <v>1137</v>
      </c>
      <c r="G141" s="231" t="s">
        <v>1138</v>
      </c>
      <c r="H141" s="231" t="s">
        <v>353</v>
      </c>
    </row>
    <row r="142" spans="1:8" ht="11.25">
      <c r="A142" s="231">
        <v>141</v>
      </c>
      <c r="B142" s="231" t="s">
        <v>618</v>
      </c>
      <c r="C142" s="231" t="s">
        <v>636</v>
      </c>
      <c r="D142" s="231" t="s">
        <v>637</v>
      </c>
      <c r="E142" s="231" t="s">
        <v>1311</v>
      </c>
      <c r="F142" s="231" t="s">
        <v>1312</v>
      </c>
      <c r="G142" s="231" t="s">
        <v>1308</v>
      </c>
      <c r="H142" s="231" t="s">
        <v>355</v>
      </c>
    </row>
    <row r="143" spans="1:8" ht="11.25">
      <c r="A143" s="231">
        <v>142</v>
      </c>
      <c r="B143" s="231" t="s">
        <v>618</v>
      </c>
      <c r="C143" s="231" t="s">
        <v>638</v>
      </c>
      <c r="D143" s="231" t="s">
        <v>639</v>
      </c>
      <c r="E143" s="231" t="s">
        <v>1136</v>
      </c>
      <c r="F143" s="231" t="s">
        <v>1137</v>
      </c>
      <c r="G143" s="231" t="s">
        <v>1138</v>
      </c>
      <c r="H143" s="231" t="s">
        <v>353</v>
      </c>
    </row>
    <row r="144" spans="1:8" ht="11.25">
      <c r="A144" s="231">
        <v>143</v>
      </c>
      <c r="B144" s="231" t="s">
        <v>618</v>
      </c>
      <c r="C144" s="231" t="s">
        <v>638</v>
      </c>
      <c r="D144" s="231" t="s">
        <v>639</v>
      </c>
      <c r="E144" s="231" t="s">
        <v>1306</v>
      </c>
      <c r="F144" s="231" t="s">
        <v>1307</v>
      </c>
      <c r="G144" s="231" t="s">
        <v>1308</v>
      </c>
      <c r="H144" s="231" t="s">
        <v>353</v>
      </c>
    </row>
    <row r="145" spans="1:8" ht="11.25">
      <c r="A145" s="231">
        <v>144</v>
      </c>
      <c r="B145" s="231" t="s">
        <v>640</v>
      </c>
      <c r="C145" s="231" t="s">
        <v>648</v>
      </c>
      <c r="D145" s="231" t="s">
        <v>649</v>
      </c>
      <c r="E145" s="231" t="s">
        <v>1322</v>
      </c>
      <c r="F145" s="231" t="s">
        <v>1323</v>
      </c>
      <c r="G145" s="231" t="s">
        <v>1324</v>
      </c>
      <c r="H145" s="231" t="s">
        <v>354</v>
      </c>
    </row>
    <row r="146" spans="1:8" ht="11.25">
      <c r="A146" s="231">
        <v>145</v>
      </c>
      <c r="B146" s="231" t="s">
        <v>666</v>
      </c>
      <c r="C146" s="231" t="s">
        <v>670</v>
      </c>
      <c r="D146" s="231" t="s">
        <v>671</v>
      </c>
      <c r="E146" s="231" t="s">
        <v>1325</v>
      </c>
      <c r="F146" s="231" t="s">
        <v>1326</v>
      </c>
      <c r="G146" s="231" t="s">
        <v>1116</v>
      </c>
      <c r="H146" s="231" t="s">
        <v>353</v>
      </c>
    </row>
    <row r="147" spans="1:8" ht="11.25">
      <c r="A147" s="231">
        <v>146</v>
      </c>
      <c r="B147" s="231" t="s">
        <v>666</v>
      </c>
      <c r="C147" s="231" t="s">
        <v>676</v>
      </c>
      <c r="D147" s="231" t="s">
        <v>677</v>
      </c>
      <c r="E147" s="231" t="s">
        <v>1327</v>
      </c>
      <c r="F147" s="231" t="s">
        <v>1328</v>
      </c>
      <c r="G147" s="231" t="s">
        <v>1329</v>
      </c>
      <c r="H147" s="231" t="s">
        <v>353</v>
      </c>
    </row>
    <row r="148" spans="1:8" ht="11.25">
      <c r="A148" s="231">
        <v>147</v>
      </c>
      <c r="B148" s="231" t="s">
        <v>666</v>
      </c>
      <c r="C148" s="231" t="s">
        <v>676</v>
      </c>
      <c r="D148" s="231" t="s">
        <v>677</v>
      </c>
      <c r="E148" s="231" t="s">
        <v>1325</v>
      </c>
      <c r="F148" s="231" t="s">
        <v>1326</v>
      </c>
      <c r="G148" s="231" t="s">
        <v>1116</v>
      </c>
      <c r="H148" s="231" t="s">
        <v>353</v>
      </c>
    </row>
    <row r="149" spans="1:8" ht="11.25">
      <c r="A149" s="231">
        <v>148</v>
      </c>
      <c r="B149" s="231" t="s">
        <v>666</v>
      </c>
      <c r="C149" s="231" t="s">
        <v>682</v>
      </c>
      <c r="D149" s="231" t="s">
        <v>683</v>
      </c>
      <c r="E149" s="231" t="s">
        <v>1330</v>
      </c>
      <c r="F149" s="231" t="s">
        <v>1331</v>
      </c>
      <c r="G149" s="231" t="s">
        <v>1116</v>
      </c>
      <c r="H149" s="231" t="s">
        <v>353</v>
      </c>
    </row>
    <row r="150" spans="1:8" ht="11.25">
      <c r="A150" s="231">
        <v>149</v>
      </c>
      <c r="B150" s="231" t="s">
        <v>688</v>
      </c>
      <c r="C150" s="231" t="s">
        <v>690</v>
      </c>
      <c r="D150" s="231" t="s">
        <v>691</v>
      </c>
      <c r="E150" s="231" t="s">
        <v>1332</v>
      </c>
      <c r="F150" s="231" t="s">
        <v>1333</v>
      </c>
      <c r="G150" s="231" t="s">
        <v>1334</v>
      </c>
      <c r="H150" s="231" t="s">
        <v>355</v>
      </c>
    </row>
    <row r="151" spans="1:8" ht="11.25">
      <c r="A151" s="231">
        <v>150</v>
      </c>
      <c r="B151" s="231" t="s">
        <v>688</v>
      </c>
      <c r="C151" s="231" t="s">
        <v>690</v>
      </c>
      <c r="D151" s="231" t="s">
        <v>691</v>
      </c>
      <c r="E151" s="231" t="s">
        <v>1335</v>
      </c>
      <c r="F151" s="231" t="s">
        <v>1336</v>
      </c>
      <c r="G151" s="231" t="s">
        <v>1089</v>
      </c>
      <c r="H151" s="231" t="s">
        <v>353</v>
      </c>
    </row>
    <row r="152" spans="1:8" ht="11.25">
      <c r="A152" s="231">
        <v>151</v>
      </c>
      <c r="B152" s="231" t="s">
        <v>688</v>
      </c>
      <c r="C152" s="231" t="s">
        <v>692</v>
      </c>
      <c r="D152" s="231" t="s">
        <v>693</v>
      </c>
      <c r="E152" s="231" t="s">
        <v>1332</v>
      </c>
      <c r="F152" s="231" t="s">
        <v>1333</v>
      </c>
      <c r="G152" s="231" t="s">
        <v>1334</v>
      </c>
      <c r="H152" s="231" t="s">
        <v>355</v>
      </c>
    </row>
    <row r="153" spans="1:8" ht="11.25">
      <c r="A153" s="231">
        <v>152</v>
      </c>
      <c r="B153" s="231" t="s">
        <v>688</v>
      </c>
      <c r="C153" s="231" t="s">
        <v>692</v>
      </c>
      <c r="D153" s="231" t="s">
        <v>693</v>
      </c>
      <c r="E153" s="231" t="s">
        <v>1335</v>
      </c>
      <c r="F153" s="231" t="s">
        <v>1336</v>
      </c>
      <c r="G153" s="231" t="s">
        <v>1089</v>
      </c>
      <c r="H153" s="231" t="s">
        <v>353</v>
      </c>
    </row>
    <row r="154" spans="1:8" ht="11.25">
      <c r="A154" s="231">
        <v>153</v>
      </c>
      <c r="B154" s="231" t="s">
        <v>688</v>
      </c>
      <c r="C154" s="231" t="s">
        <v>692</v>
      </c>
      <c r="D154" s="231" t="s">
        <v>693</v>
      </c>
      <c r="E154" s="231" t="s">
        <v>1337</v>
      </c>
      <c r="F154" s="231" t="s">
        <v>1338</v>
      </c>
      <c r="G154" s="231" t="s">
        <v>1334</v>
      </c>
      <c r="H154" s="231" t="s">
        <v>355</v>
      </c>
    </row>
    <row r="155" spans="1:8" ht="11.25">
      <c r="A155" s="231">
        <v>154</v>
      </c>
      <c r="B155" s="231" t="s">
        <v>688</v>
      </c>
      <c r="C155" s="231" t="s">
        <v>688</v>
      </c>
      <c r="D155" s="231" t="s">
        <v>689</v>
      </c>
      <c r="E155" s="231" t="s">
        <v>1332</v>
      </c>
      <c r="F155" s="231" t="s">
        <v>1333</v>
      </c>
      <c r="G155" s="231" t="s">
        <v>1334</v>
      </c>
      <c r="H155" s="231" t="s">
        <v>355</v>
      </c>
    </row>
    <row r="156" spans="1:8" ht="11.25">
      <c r="A156" s="231">
        <v>155</v>
      </c>
      <c r="B156" s="231" t="s">
        <v>688</v>
      </c>
      <c r="C156" s="231" t="s">
        <v>688</v>
      </c>
      <c r="D156" s="231" t="s">
        <v>689</v>
      </c>
      <c r="E156" s="231" t="s">
        <v>1335</v>
      </c>
      <c r="F156" s="231" t="s">
        <v>1336</v>
      </c>
      <c r="G156" s="231" t="s">
        <v>1089</v>
      </c>
      <c r="H156" s="231" t="s">
        <v>353</v>
      </c>
    </row>
    <row r="157" spans="1:8" ht="11.25">
      <c r="A157" s="231">
        <v>156</v>
      </c>
      <c r="B157" s="231" t="s">
        <v>688</v>
      </c>
      <c r="C157" s="231" t="s">
        <v>694</v>
      </c>
      <c r="D157" s="231" t="s">
        <v>695</v>
      </c>
      <c r="E157" s="231" t="s">
        <v>1332</v>
      </c>
      <c r="F157" s="231" t="s">
        <v>1333</v>
      </c>
      <c r="G157" s="231" t="s">
        <v>1334</v>
      </c>
      <c r="H157" s="231" t="s">
        <v>355</v>
      </c>
    </row>
    <row r="158" spans="1:8" ht="11.25">
      <c r="A158" s="231">
        <v>157</v>
      </c>
      <c r="B158" s="231" t="s">
        <v>688</v>
      </c>
      <c r="C158" s="231" t="s">
        <v>694</v>
      </c>
      <c r="D158" s="231" t="s">
        <v>695</v>
      </c>
      <c r="E158" s="231" t="s">
        <v>1335</v>
      </c>
      <c r="F158" s="231" t="s">
        <v>1336</v>
      </c>
      <c r="G158" s="231" t="s">
        <v>1089</v>
      </c>
      <c r="H158" s="231" t="s">
        <v>353</v>
      </c>
    </row>
    <row r="159" spans="1:8" ht="11.25">
      <c r="A159" s="231">
        <v>158</v>
      </c>
      <c r="B159" s="231" t="s">
        <v>688</v>
      </c>
      <c r="C159" s="231" t="s">
        <v>694</v>
      </c>
      <c r="D159" s="231" t="s">
        <v>695</v>
      </c>
      <c r="E159" s="231" t="s">
        <v>1337</v>
      </c>
      <c r="F159" s="231" t="s">
        <v>1338</v>
      </c>
      <c r="G159" s="231" t="s">
        <v>1334</v>
      </c>
      <c r="H159" s="231" t="s">
        <v>355</v>
      </c>
    </row>
    <row r="160" spans="1:8" ht="11.25">
      <c r="A160" s="231">
        <v>159</v>
      </c>
      <c r="B160" s="231" t="s">
        <v>696</v>
      </c>
      <c r="C160" s="231" t="s">
        <v>699</v>
      </c>
      <c r="D160" s="231" t="s">
        <v>700</v>
      </c>
      <c r="E160" s="231" t="s">
        <v>1339</v>
      </c>
      <c r="F160" s="231" t="s">
        <v>1340</v>
      </c>
      <c r="G160" s="231" t="s">
        <v>1059</v>
      </c>
      <c r="H160" s="231" t="s">
        <v>353</v>
      </c>
    </row>
    <row r="161" spans="1:8" ht="11.25">
      <c r="A161" s="231">
        <v>160</v>
      </c>
      <c r="B161" s="231" t="s">
        <v>696</v>
      </c>
      <c r="C161" s="231" t="s">
        <v>701</v>
      </c>
      <c r="D161" s="231" t="s">
        <v>702</v>
      </c>
      <c r="E161" s="231" t="s">
        <v>1339</v>
      </c>
      <c r="F161" s="231" t="s">
        <v>1340</v>
      </c>
      <c r="G161" s="231" t="s">
        <v>1059</v>
      </c>
      <c r="H161" s="231" t="s">
        <v>353</v>
      </c>
    </row>
    <row r="162" spans="1:8" ht="11.25">
      <c r="A162" s="231">
        <v>161</v>
      </c>
      <c r="B162" s="231" t="s">
        <v>696</v>
      </c>
      <c r="C162" s="231" t="s">
        <v>713</v>
      </c>
      <c r="D162" s="231" t="s">
        <v>714</v>
      </c>
      <c r="E162" s="231" t="s">
        <v>1339</v>
      </c>
      <c r="F162" s="231" t="s">
        <v>1340</v>
      </c>
      <c r="G162" s="231" t="s">
        <v>1059</v>
      </c>
      <c r="H162" s="231" t="s">
        <v>353</v>
      </c>
    </row>
    <row r="163" spans="1:8" ht="11.25">
      <c r="A163" s="231">
        <v>162</v>
      </c>
      <c r="B163" s="231" t="s">
        <v>715</v>
      </c>
      <c r="C163" s="231" t="s">
        <v>717</v>
      </c>
      <c r="D163" s="231" t="s">
        <v>718</v>
      </c>
      <c r="E163" s="231" t="s">
        <v>1133</v>
      </c>
      <c r="F163" s="231" t="s">
        <v>1134</v>
      </c>
      <c r="G163" s="231" t="s">
        <v>1135</v>
      </c>
      <c r="H163" s="231" t="s">
        <v>355</v>
      </c>
    </row>
    <row r="164" spans="1:8" ht="11.25">
      <c r="A164" s="231">
        <v>163</v>
      </c>
      <c r="B164" s="231" t="s">
        <v>715</v>
      </c>
      <c r="C164" s="231" t="s">
        <v>717</v>
      </c>
      <c r="D164" s="231" t="s">
        <v>718</v>
      </c>
      <c r="E164" s="231" t="s">
        <v>1341</v>
      </c>
      <c r="F164" s="231" t="s">
        <v>1342</v>
      </c>
      <c r="G164" s="231" t="s">
        <v>1303</v>
      </c>
      <c r="H164" s="231" t="s">
        <v>353</v>
      </c>
    </row>
    <row r="165" spans="1:8" ht="11.25">
      <c r="A165" s="231">
        <v>164</v>
      </c>
      <c r="B165" s="231" t="s">
        <v>715</v>
      </c>
      <c r="C165" s="231" t="s">
        <v>717</v>
      </c>
      <c r="D165" s="231" t="s">
        <v>718</v>
      </c>
      <c r="E165" s="231" t="s">
        <v>1272</v>
      </c>
      <c r="F165" s="231" t="s">
        <v>1273</v>
      </c>
      <c r="G165" s="231" t="s">
        <v>1274</v>
      </c>
      <c r="H165" s="231" t="s">
        <v>353</v>
      </c>
    </row>
    <row r="166" spans="1:8" ht="11.25">
      <c r="A166" s="231">
        <v>165</v>
      </c>
      <c r="B166" s="231" t="s">
        <v>715</v>
      </c>
      <c r="C166" s="231" t="s">
        <v>717</v>
      </c>
      <c r="D166" s="231" t="s">
        <v>718</v>
      </c>
      <c r="E166" s="231" t="s">
        <v>1343</v>
      </c>
      <c r="F166" s="231" t="s">
        <v>1344</v>
      </c>
      <c r="G166" s="231" t="s">
        <v>1303</v>
      </c>
      <c r="H166" s="231" t="s">
        <v>354</v>
      </c>
    </row>
    <row r="167" spans="1:8" ht="11.25">
      <c r="A167" s="231">
        <v>166</v>
      </c>
      <c r="B167" s="231" t="s">
        <v>715</v>
      </c>
      <c r="C167" s="231" t="s">
        <v>715</v>
      </c>
      <c r="D167" s="231" t="s">
        <v>716</v>
      </c>
      <c r="E167" s="231" t="s">
        <v>1272</v>
      </c>
      <c r="F167" s="231" t="s">
        <v>1273</v>
      </c>
      <c r="G167" s="231" t="s">
        <v>1274</v>
      </c>
      <c r="H167" s="231" t="s">
        <v>353</v>
      </c>
    </row>
    <row r="168" spans="1:8" ht="11.25">
      <c r="A168" s="231">
        <v>167</v>
      </c>
      <c r="B168" s="231" t="s">
        <v>715</v>
      </c>
      <c r="C168" s="231" t="s">
        <v>719</v>
      </c>
      <c r="D168" s="231" t="s">
        <v>720</v>
      </c>
      <c r="E168" s="231" t="s">
        <v>1272</v>
      </c>
      <c r="F168" s="231" t="s">
        <v>1273</v>
      </c>
      <c r="G168" s="231" t="s">
        <v>1274</v>
      </c>
      <c r="H168" s="231" t="s">
        <v>353</v>
      </c>
    </row>
    <row r="169" spans="1:8" ht="11.25">
      <c r="A169" s="231">
        <v>168</v>
      </c>
      <c r="B169" s="231" t="s">
        <v>715</v>
      </c>
      <c r="C169" s="231" t="s">
        <v>721</v>
      </c>
      <c r="D169" s="231" t="s">
        <v>722</v>
      </c>
      <c r="E169" s="231" t="s">
        <v>1272</v>
      </c>
      <c r="F169" s="231" t="s">
        <v>1273</v>
      </c>
      <c r="G169" s="231" t="s">
        <v>1274</v>
      </c>
      <c r="H169" s="231" t="s">
        <v>353</v>
      </c>
    </row>
    <row r="170" spans="1:8" ht="11.25">
      <c r="A170" s="231">
        <v>169</v>
      </c>
      <c r="B170" s="231" t="s">
        <v>723</v>
      </c>
      <c r="C170" s="231" t="s">
        <v>725</v>
      </c>
      <c r="D170" s="231" t="s">
        <v>726</v>
      </c>
      <c r="E170" s="231" t="s">
        <v>1345</v>
      </c>
      <c r="F170" s="231" t="s">
        <v>1346</v>
      </c>
      <c r="G170" s="231" t="s">
        <v>1308</v>
      </c>
      <c r="H170" s="231" t="s">
        <v>355</v>
      </c>
    </row>
    <row r="171" spans="1:8" ht="11.25">
      <c r="A171" s="231">
        <v>170</v>
      </c>
      <c r="B171" s="231" t="s">
        <v>723</v>
      </c>
      <c r="C171" s="231" t="s">
        <v>727</v>
      </c>
      <c r="D171" s="231" t="s">
        <v>728</v>
      </c>
      <c r="E171" s="231" t="s">
        <v>1347</v>
      </c>
      <c r="F171" s="231" t="s">
        <v>1348</v>
      </c>
      <c r="G171" s="231" t="s">
        <v>1308</v>
      </c>
      <c r="H171" s="231" t="s">
        <v>355</v>
      </c>
    </row>
    <row r="172" spans="1:8" ht="11.25">
      <c r="A172" s="231">
        <v>171</v>
      </c>
      <c r="B172" s="231" t="s">
        <v>723</v>
      </c>
      <c r="C172" s="231" t="s">
        <v>729</v>
      </c>
      <c r="D172" s="231" t="s">
        <v>730</v>
      </c>
      <c r="E172" s="231" t="s">
        <v>1349</v>
      </c>
      <c r="F172" s="231" t="s">
        <v>1350</v>
      </c>
      <c r="G172" s="231" t="s">
        <v>1308</v>
      </c>
      <c r="H172" s="231" t="s">
        <v>353</v>
      </c>
    </row>
    <row r="173" spans="1:8" ht="11.25">
      <c r="A173" s="231">
        <v>172</v>
      </c>
      <c r="B173" s="231" t="s">
        <v>723</v>
      </c>
      <c r="C173" s="231" t="s">
        <v>731</v>
      </c>
      <c r="D173" s="231" t="s">
        <v>732</v>
      </c>
      <c r="E173" s="231" t="s">
        <v>1351</v>
      </c>
      <c r="F173" s="231" t="s">
        <v>1352</v>
      </c>
      <c r="G173" s="231" t="s">
        <v>1308</v>
      </c>
      <c r="H173" s="231" t="s">
        <v>353</v>
      </c>
    </row>
    <row r="174" spans="1:8" ht="11.25">
      <c r="A174" s="231">
        <v>173</v>
      </c>
      <c r="B174" s="231" t="s">
        <v>723</v>
      </c>
      <c r="C174" s="231" t="s">
        <v>733</v>
      </c>
      <c r="D174" s="231" t="s">
        <v>734</v>
      </c>
      <c r="E174" s="231" t="s">
        <v>1353</v>
      </c>
      <c r="F174" s="231" t="s">
        <v>1354</v>
      </c>
      <c r="G174" s="231" t="s">
        <v>1355</v>
      </c>
      <c r="H174" s="231" t="s">
        <v>355</v>
      </c>
    </row>
    <row r="175" spans="1:8" ht="11.25">
      <c r="A175" s="231">
        <v>174</v>
      </c>
      <c r="B175" s="231" t="s">
        <v>723</v>
      </c>
      <c r="C175" s="231" t="s">
        <v>737</v>
      </c>
      <c r="D175" s="231" t="s">
        <v>738</v>
      </c>
      <c r="E175" s="231" t="s">
        <v>1356</v>
      </c>
      <c r="F175" s="231" t="s">
        <v>1357</v>
      </c>
      <c r="G175" s="231" t="s">
        <v>1308</v>
      </c>
      <c r="H175" s="231" t="s">
        <v>353</v>
      </c>
    </row>
    <row r="176" spans="1:8" ht="11.25">
      <c r="A176" s="231">
        <v>175</v>
      </c>
      <c r="B176" s="231" t="s">
        <v>723</v>
      </c>
      <c r="C176" s="231" t="s">
        <v>739</v>
      </c>
      <c r="D176" s="231" t="s">
        <v>740</v>
      </c>
      <c r="E176" s="231" t="s">
        <v>1358</v>
      </c>
      <c r="F176" s="231" t="s">
        <v>1359</v>
      </c>
      <c r="G176" s="231" t="s">
        <v>1308</v>
      </c>
      <c r="H176" s="231" t="s">
        <v>355</v>
      </c>
    </row>
    <row r="177" spans="1:8" ht="11.25">
      <c r="A177" s="231">
        <v>176</v>
      </c>
      <c r="B177" s="231" t="s">
        <v>723</v>
      </c>
      <c r="C177" s="231" t="s">
        <v>743</v>
      </c>
      <c r="D177" s="231" t="s">
        <v>744</v>
      </c>
      <c r="E177" s="231" t="s">
        <v>1360</v>
      </c>
      <c r="F177" s="231" t="s">
        <v>1361</v>
      </c>
      <c r="G177" s="231" t="s">
        <v>1308</v>
      </c>
      <c r="H177" s="231" t="s">
        <v>353</v>
      </c>
    </row>
    <row r="178" spans="1:8" ht="11.25">
      <c r="A178" s="231">
        <v>177</v>
      </c>
      <c r="B178" s="231" t="s">
        <v>723</v>
      </c>
      <c r="C178" s="231" t="s">
        <v>747</v>
      </c>
      <c r="D178" s="231" t="s">
        <v>748</v>
      </c>
      <c r="E178" s="231" t="s">
        <v>1362</v>
      </c>
      <c r="F178" s="231" t="s">
        <v>1363</v>
      </c>
      <c r="G178" s="231" t="s">
        <v>1308</v>
      </c>
      <c r="H178" s="231" t="s">
        <v>355</v>
      </c>
    </row>
    <row r="179" spans="1:8" ht="11.25">
      <c r="A179" s="231">
        <v>178</v>
      </c>
      <c r="B179" s="231" t="s">
        <v>723</v>
      </c>
      <c r="C179" s="231" t="s">
        <v>751</v>
      </c>
      <c r="D179" s="231" t="s">
        <v>752</v>
      </c>
      <c r="E179" s="231" t="s">
        <v>1364</v>
      </c>
      <c r="F179" s="231" t="s">
        <v>1365</v>
      </c>
      <c r="G179" s="231" t="s">
        <v>1308</v>
      </c>
      <c r="H179" s="231" t="s">
        <v>353</v>
      </c>
    </row>
    <row r="180" spans="1:8" ht="11.25">
      <c r="A180" s="231">
        <v>179</v>
      </c>
      <c r="B180" s="231" t="s">
        <v>723</v>
      </c>
      <c r="C180" s="231" t="s">
        <v>753</v>
      </c>
      <c r="D180" s="231" t="s">
        <v>754</v>
      </c>
      <c r="E180" s="231" t="s">
        <v>1366</v>
      </c>
      <c r="F180" s="231" t="s">
        <v>1367</v>
      </c>
      <c r="G180" s="231" t="s">
        <v>1308</v>
      </c>
      <c r="H180" s="231" t="s">
        <v>355</v>
      </c>
    </row>
    <row r="181" spans="1:8" ht="11.25">
      <c r="A181" s="231">
        <v>180</v>
      </c>
      <c r="B181" s="231" t="s">
        <v>755</v>
      </c>
      <c r="C181" s="231" t="s">
        <v>757</v>
      </c>
      <c r="D181" s="231" t="s">
        <v>758</v>
      </c>
      <c r="E181" s="231" t="s">
        <v>1368</v>
      </c>
      <c r="F181" s="231" t="s">
        <v>1369</v>
      </c>
      <c r="G181" s="231" t="s">
        <v>1319</v>
      </c>
      <c r="H181" s="231" t="s">
        <v>355</v>
      </c>
    </row>
    <row r="182" spans="1:8" ht="11.25">
      <c r="A182" s="231">
        <v>181</v>
      </c>
      <c r="B182" s="231" t="s">
        <v>755</v>
      </c>
      <c r="C182" s="231" t="s">
        <v>759</v>
      </c>
      <c r="D182" s="231" t="s">
        <v>760</v>
      </c>
      <c r="E182" s="231" t="s">
        <v>1370</v>
      </c>
      <c r="F182" s="231" t="s">
        <v>1371</v>
      </c>
      <c r="G182" s="231" t="s">
        <v>1319</v>
      </c>
      <c r="H182" s="231" t="s">
        <v>355</v>
      </c>
    </row>
    <row r="183" spans="1:8" ht="11.25">
      <c r="A183" s="231">
        <v>182</v>
      </c>
      <c r="B183" s="231" t="s">
        <v>755</v>
      </c>
      <c r="C183" s="231" t="s">
        <v>759</v>
      </c>
      <c r="D183" s="231" t="s">
        <v>760</v>
      </c>
      <c r="E183" s="231" t="s">
        <v>1368</v>
      </c>
      <c r="F183" s="231" t="s">
        <v>1369</v>
      </c>
      <c r="G183" s="231" t="s">
        <v>1319</v>
      </c>
      <c r="H183" s="231" t="s">
        <v>355</v>
      </c>
    </row>
    <row r="184" spans="1:8" ht="11.25">
      <c r="A184" s="231">
        <v>183</v>
      </c>
      <c r="B184" s="231" t="s">
        <v>755</v>
      </c>
      <c r="C184" s="231" t="s">
        <v>759</v>
      </c>
      <c r="D184" s="231" t="s">
        <v>760</v>
      </c>
      <c r="E184" s="231" t="s">
        <v>1372</v>
      </c>
      <c r="F184" s="231" t="s">
        <v>1373</v>
      </c>
      <c r="G184" s="231" t="s">
        <v>1319</v>
      </c>
      <c r="H184" s="231" t="s">
        <v>353</v>
      </c>
    </row>
    <row r="185" spans="1:8" ht="11.25">
      <c r="A185" s="231">
        <v>184</v>
      </c>
      <c r="B185" s="231" t="s">
        <v>755</v>
      </c>
      <c r="C185" s="231" t="s">
        <v>763</v>
      </c>
      <c r="D185" s="231" t="s">
        <v>764</v>
      </c>
      <c r="E185" s="231" t="s">
        <v>1374</v>
      </c>
      <c r="F185" s="231" t="s">
        <v>1375</v>
      </c>
      <c r="G185" s="231" t="s">
        <v>1319</v>
      </c>
      <c r="H185" s="231" t="s">
        <v>355</v>
      </c>
    </row>
    <row r="186" spans="1:8" ht="11.25">
      <c r="A186" s="231">
        <v>185</v>
      </c>
      <c r="B186" s="231" t="s">
        <v>773</v>
      </c>
      <c r="C186" s="231" t="s">
        <v>775</v>
      </c>
      <c r="D186" s="231" t="s">
        <v>776</v>
      </c>
      <c r="E186" s="231" t="s">
        <v>1376</v>
      </c>
      <c r="F186" s="231" t="s">
        <v>1377</v>
      </c>
      <c r="G186" s="231" t="s">
        <v>1268</v>
      </c>
      <c r="H186" s="231" t="s">
        <v>355</v>
      </c>
    </row>
    <row r="187" spans="1:8" ht="11.25">
      <c r="A187" s="231">
        <v>186</v>
      </c>
      <c r="B187" s="231" t="s">
        <v>773</v>
      </c>
      <c r="C187" s="231" t="s">
        <v>777</v>
      </c>
      <c r="D187" s="231" t="s">
        <v>778</v>
      </c>
      <c r="E187" s="231" t="s">
        <v>1376</v>
      </c>
      <c r="F187" s="231" t="s">
        <v>1377</v>
      </c>
      <c r="G187" s="231" t="s">
        <v>1268</v>
      </c>
      <c r="H187" s="231" t="s">
        <v>355</v>
      </c>
    </row>
    <row r="188" spans="1:8" ht="11.25">
      <c r="A188" s="231">
        <v>187</v>
      </c>
      <c r="B188" s="231" t="s">
        <v>773</v>
      </c>
      <c r="C188" s="231" t="s">
        <v>773</v>
      </c>
      <c r="D188" s="231" t="s">
        <v>774</v>
      </c>
      <c r="E188" s="231" t="s">
        <v>1376</v>
      </c>
      <c r="F188" s="231" t="s">
        <v>1377</v>
      </c>
      <c r="G188" s="231" t="s">
        <v>1268</v>
      </c>
      <c r="H188" s="231" t="s">
        <v>355</v>
      </c>
    </row>
    <row r="189" spans="1:8" ht="11.25">
      <c r="A189" s="231">
        <v>188</v>
      </c>
      <c r="B189" s="231" t="s">
        <v>773</v>
      </c>
      <c r="C189" s="231" t="s">
        <v>779</v>
      </c>
      <c r="D189" s="231" t="s">
        <v>780</v>
      </c>
      <c r="E189" s="231" t="s">
        <v>1376</v>
      </c>
      <c r="F189" s="231" t="s">
        <v>1377</v>
      </c>
      <c r="G189" s="231" t="s">
        <v>1268</v>
      </c>
      <c r="H189" s="231" t="s">
        <v>355</v>
      </c>
    </row>
    <row r="190" spans="1:8" ht="11.25">
      <c r="A190" s="231">
        <v>189</v>
      </c>
      <c r="B190" s="231" t="s">
        <v>773</v>
      </c>
      <c r="C190" s="231" t="s">
        <v>567</v>
      </c>
      <c r="D190" s="231" t="s">
        <v>781</v>
      </c>
      <c r="E190" s="231" t="s">
        <v>1376</v>
      </c>
      <c r="F190" s="231" t="s">
        <v>1377</v>
      </c>
      <c r="G190" s="231" t="s">
        <v>1268</v>
      </c>
      <c r="H190" s="231" t="s">
        <v>355</v>
      </c>
    </row>
    <row r="191" spans="1:8" ht="11.25">
      <c r="A191" s="231">
        <v>190</v>
      </c>
      <c r="B191" s="231" t="s">
        <v>773</v>
      </c>
      <c r="C191" s="231" t="s">
        <v>782</v>
      </c>
      <c r="D191" s="231" t="s">
        <v>783</v>
      </c>
      <c r="E191" s="231" t="s">
        <v>1376</v>
      </c>
      <c r="F191" s="231" t="s">
        <v>1377</v>
      </c>
      <c r="G191" s="231" t="s">
        <v>1268</v>
      </c>
      <c r="H191" s="231" t="s">
        <v>355</v>
      </c>
    </row>
    <row r="192" spans="1:8" ht="11.25">
      <c r="A192" s="231">
        <v>191</v>
      </c>
      <c r="B192" s="231" t="s">
        <v>773</v>
      </c>
      <c r="C192" s="231" t="s">
        <v>782</v>
      </c>
      <c r="D192" s="231" t="s">
        <v>783</v>
      </c>
      <c r="E192" s="231" t="s">
        <v>1378</v>
      </c>
      <c r="F192" s="231" t="s">
        <v>1379</v>
      </c>
      <c r="G192" s="231" t="s">
        <v>1268</v>
      </c>
      <c r="H192" s="231" t="s">
        <v>355</v>
      </c>
    </row>
    <row r="193" spans="1:8" ht="11.25">
      <c r="A193" s="231">
        <v>192</v>
      </c>
      <c r="B193" s="231" t="s">
        <v>784</v>
      </c>
      <c r="C193" s="231" t="s">
        <v>802</v>
      </c>
      <c r="D193" s="231" t="s">
        <v>803</v>
      </c>
      <c r="E193" s="231" t="s">
        <v>1380</v>
      </c>
      <c r="F193" s="231" t="s">
        <v>1381</v>
      </c>
      <c r="G193" s="231" t="s">
        <v>1382</v>
      </c>
      <c r="H193" s="231" t="s">
        <v>355</v>
      </c>
    </row>
    <row r="194" spans="1:8" ht="11.25">
      <c r="A194" s="231">
        <v>193</v>
      </c>
      <c r="B194" s="231" t="s">
        <v>784</v>
      </c>
      <c r="C194" s="231" t="s">
        <v>804</v>
      </c>
      <c r="D194" s="231" t="s">
        <v>805</v>
      </c>
      <c r="E194" s="231" t="s">
        <v>1383</v>
      </c>
      <c r="F194" s="231" t="s">
        <v>1384</v>
      </c>
      <c r="G194" s="231" t="s">
        <v>1382</v>
      </c>
      <c r="H194" s="231" t="s">
        <v>355</v>
      </c>
    </row>
    <row r="195" spans="1:8" ht="11.25">
      <c r="A195" s="231">
        <v>194</v>
      </c>
      <c r="B195" s="231" t="s">
        <v>806</v>
      </c>
      <c r="C195" s="231" t="s">
        <v>808</v>
      </c>
      <c r="D195" s="231" t="s">
        <v>809</v>
      </c>
      <c r="E195" s="231" t="s">
        <v>1234</v>
      </c>
      <c r="F195" s="231" t="s">
        <v>1385</v>
      </c>
      <c r="G195" s="231" t="s">
        <v>1116</v>
      </c>
      <c r="H195" s="231" t="s">
        <v>355</v>
      </c>
    </row>
    <row r="196" spans="1:8" ht="11.25">
      <c r="A196" s="231">
        <v>195</v>
      </c>
      <c r="B196" s="231" t="s">
        <v>816</v>
      </c>
      <c r="C196" s="231" t="s">
        <v>820</v>
      </c>
      <c r="D196" s="231" t="s">
        <v>821</v>
      </c>
      <c r="E196" s="231" t="s">
        <v>1386</v>
      </c>
      <c r="F196" s="231" t="s">
        <v>1387</v>
      </c>
      <c r="G196" s="231" t="s">
        <v>1308</v>
      </c>
      <c r="H196" s="231" t="s">
        <v>355</v>
      </c>
    </row>
    <row r="197" spans="1:8" ht="11.25">
      <c r="A197" s="231">
        <v>196</v>
      </c>
      <c r="B197" s="231" t="s">
        <v>816</v>
      </c>
      <c r="C197" s="231" t="s">
        <v>824</v>
      </c>
      <c r="D197" s="231" t="s">
        <v>825</v>
      </c>
      <c r="E197" s="231" t="s">
        <v>1386</v>
      </c>
      <c r="F197" s="231" t="s">
        <v>1387</v>
      </c>
      <c r="G197" s="231" t="s">
        <v>1308</v>
      </c>
      <c r="H197" s="231" t="s">
        <v>355</v>
      </c>
    </row>
    <row r="198" spans="1:8" ht="11.25">
      <c r="A198" s="231">
        <v>197</v>
      </c>
      <c r="B198" s="231" t="s">
        <v>830</v>
      </c>
      <c r="C198" s="231" t="s">
        <v>834</v>
      </c>
      <c r="D198" s="231" t="s">
        <v>835</v>
      </c>
      <c r="E198" s="231" t="s">
        <v>1261</v>
      </c>
      <c r="F198" s="231" t="s">
        <v>1388</v>
      </c>
      <c r="G198" s="231" t="s">
        <v>1263</v>
      </c>
      <c r="H198" s="231" t="s">
        <v>353</v>
      </c>
    </row>
    <row r="199" spans="1:8" ht="11.25">
      <c r="A199" s="231">
        <v>198</v>
      </c>
      <c r="B199" s="231" t="s">
        <v>842</v>
      </c>
      <c r="C199" s="231" t="s">
        <v>842</v>
      </c>
      <c r="D199" s="231" t="s">
        <v>843</v>
      </c>
      <c r="E199" s="231" t="s">
        <v>1389</v>
      </c>
      <c r="F199" s="231" t="s">
        <v>1390</v>
      </c>
      <c r="G199" s="231" t="s">
        <v>1324</v>
      </c>
      <c r="H199" s="231" t="s">
        <v>355</v>
      </c>
    </row>
    <row r="200" spans="1:8" ht="11.25">
      <c r="A200" s="231">
        <v>199</v>
      </c>
      <c r="B200" s="231" t="s">
        <v>844</v>
      </c>
      <c r="C200" s="231" t="s">
        <v>846</v>
      </c>
      <c r="D200" s="231" t="s">
        <v>847</v>
      </c>
      <c r="E200" s="231" t="s">
        <v>1391</v>
      </c>
      <c r="F200" s="231" t="s">
        <v>1392</v>
      </c>
      <c r="G200" s="231" t="s">
        <v>1268</v>
      </c>
      <c r="H200" s="231" t="s">
        <v>355</v>
      </c>
    </row>
    <row r="201" spans="1:8" ht="11.25">
      <c r="A201" s="231">
        <v>200</v>
      </c>
      <c r="B201" s="231" t="s">
        <v>844</v>
      </c>
      <c r="C201" s="231" t="s">
        <v>846</v>
      </c>
      <c r="D201" s="231" t="s">
        <v>847</v>
      </c>
      <c r="E201" s="231" t="s">
        <v>1393</v>
      </c>
      <c r="F201" s="231" t="s">
        <v>1394</v>
      </c>
      <c r="G201" s="231" t="s">
        <v>1268</v>
      </c>
      <c r="H201" s="231" t="s">
        <v>355</v>
      </c>
    </row>
    <row r="202" spans="1:8" ht="11.25">
      <c r="A202" s="231">
        <v>201</v>
      </c>
      <c r="B202" s="231" t="s">
        <v>844</v>
      </c>
      <c r="C202" s="231" t="s">
        <v>848</v>
      </c>
      <c r="D202" s="231" t="s">
        <v>849</v>
      </c>
      <c r="E202" s="231" t="s">
        <v>1393</v>
      </c>
      <c r="F202" s="231" t="s">
        <v>1394</v>
      </c>
      <c r="G202" s="231" t="s">
        <v>1268</v>
      </c>
      <c r="H202" s="231" t="s">
        <v>355</v>
      </c>
    </row>
    <row r="203" spans="1:8" ht="11.25">
      <c r="A203" s="231">
        <v>202</v>
      </c>
      <c r="B203" s="231" t="s">
        <v>844</v>
      </c>
      <c r="C203" s="231" t="s">
        <v>848</v>
      </c>
      <c r="D203" s="231" t="s">
        <v>849</v>
      </c>
      <c r="E203" s="231" t="s">
        <v>1395</v>
      </c>
      <c r="F203" s="231" t="s">
        <v>1396</v>
      </c>
      <c r="G203" s="231" t="s">
        <v>1268</v>
      </c>
      <c r="H203" s="231" t="s">
        <v>353</v>
      </c>
    </row>
    <row r="204" spans="1:8" ht="11.25">
      <c r="A204" s="231">
        <v>203</v>
      </c>
      <c r="B204" s="231" t="s">
        <v>844</v>
      </c>
      <c r="C204" s="231" t="s">
        <v>850</v>
      </c>
      <c r="D204" s="231" t="s">
        <v>851</v>
      </c>
      <c r="E204" s="231" t="s">
        <v>1397</v>
      </c>
      <c r="F204" s="231" t="s">
        <v>1398</v>
      </c>
      <c r="G204" s="231" t="s">
        <v>1268</v>
      </c>
      <c r="H204" s="231" t="s">
        <v>354</v>
      </c>
    </row>
    <row r="205" spans="1:8" ht="11.25">
      <c r="A205" s="231">
        <v>204</v>
      </c>
      <c r="B205" s="231" t="s">
        <v>844</v>
      </c>
      <c r="C205" s="231" t="s">
        <v>850</v>
      </c>
      <c r="D205" s="231" t="s">
        <v>851</v>
      </c>
      <c r="E205" s="231" t="s">
        <v>1393</v>
      </c>
      <c r="F205" s="231" t="s">
        <v>1394</v>
      </c>
      <c r="G205" s="231" t="s">
        <v>1268</v>
      </c>
      <c r="H205" s="231" t="s">
        <v>355</v>
      </c>
    </row>
    <row r="206" spans="1:8" ht="11.25">
      <c r="A206" s="231">
        <v>205</v>
      </c>
      <c r="B206" s="231" t="s">
        <v>844</v>
      </c>
      <c r="C206" s="231" t="s">
        <v>850</v>
      </c>
      <c r="D206" s="231" t="s">
        <v>851</v>
      </c>
      <c r="E206" s="231" t="s">
        <v>1399</v>
      </c>
      <c r="F206" s="231" t="s">
        <v>1400</v>
      </c>
      <c r="G206" s="231" t="s">
        <v>1268</v>
      </c>
      <c r="H206" s="231" t="s">
        <v>355</v>
      </c>
    </row>
    <row r="207" spans="1:8" ht="11.25">
      <c r="A207" s="231">
        <v>206</v>
      </c>
      <c r="B207" s="231" t="s">
        <v>844</v>
      </c>
      <c r="C207" s="231" t="s">
        <v>852</v>
      </c>
      <c r="D207" s="231" t="s">
        <v>853</v>
      </c>
      <c r="E207" s="231" t="s">
        <v>1266</v>
      </c>
      <c r="F207" s="231" t="s">
        <v>1267</v>
      </c>
      <c r="G207" s="231" t="s">
        <v>1268</v>
      </c>
      <c r="H207" s="231" t="s">
        <v>353</v>
      </c>
    </row>
    <row r="208" spans="1:8" ht="11.25">
      <c r="A208" s="231">
        <v>207</v>
      </c>
      <c r="B208" s="231" t="s">
        <v>844</v>
      </c>
      <c r="C208" s="231" t="s">
        <v>852</v>
      </c>
      <c r="D208" s="231" t="s">
        <v>853</v>
      </c>
      <c r="E208" s="231" t="s">
        <v>1393</v>
      </c>
      <c r="F208" s="231" t="s">
        <v>1394</v>
      </c>
      <c r="G208" s="231" t="s">
        <v>1268</v>
      </c>
      <c r="H208" s="231" t="s">
        <v>355</v>
      </c>
    </row>
    <row r="209" spans="1:8" ht="11.25">
      <c r="A209" s="231">
        <v>208</v>
      </c>
      <c r="B209" s="231" t="s">
        <v>844</v>
      </c>
      <c r="C209" s="231" t="s">
        <v>852</v>
      </c>
      <c r="D209" s="231" t="s">
        <v>853</v>
      </c>
      <c r="E209" s="231" t="s">
        <v>1401</v>
      </c>
      <c r="F209" s="231" t="s">
        <v>1402</v>
      </c>
      <c r="G209" s="231" t="s">
        <v>1268</v>
      </c>
      <c r="H209" s="231" t="s">
        <v>353</v>
      </c>
    </row>
    <row r="210" spans="1:8" ht="11.25">
      <c r="A210" s="231">
        <v>209</v>
      </c>
      <c r="B210" s="231" t="s">
        <v>844</v>
      </c>
      <c r="C210" s="231" t="s">
        <v>854</v>
      </c>
      <c r="D210" s="231" t="s">
        <v>855</v>
      </c>
      <c r="E210" s="231" t="s">
        <v>1403</v>
      </c>
      <c r="F210" s="231" t="s">
        <v>1404</v>
      </c>
      <c r="G210" s="231" t="s">
        <v>1268</v>
      </c>
      <c r="H210" s="231" t="s">
        <v>355</v>
      </c>
    </row>
    <row r="211" spans="1:8" ht="11.25">
      <c r="A211" s="231">
        <v>210</v>
      </c>
      <c r="B211" s="231" t="s">
        <v>844</v>
      </c>
      <c r="C211" s="231" t="s">
        <v>854</v>
      </c>
      <c r="D211" s="231" t="s">
        <v>855</v>
      </c>
      <c r="E211" s="231" t="s">
        <v>1393</v>
      </c>
      <c r="F211" s="231" t="s">
        <v>1394</v>
      </c>
      <c r="G211" s="231" t="s">
        <v>1268</v>
      </c>
      <c r="H211" s="231" t="s">
        <v>355</v>
      </c>
    </row>
    <row r="212" spans="1:8" ht="11.25">
      <c r="A212" s="231">
        <v>211</v>
      </c>
      <c r="B212" s="231" t="s">
        <v>844</v>
      </c>
      <c r="C212" s="231" t="s">
        <v>854</v>
      </c>
      <c r="D212" s="231" t="s">
        <v>855</v>
      </c>
      <c r="E212" s="231" t="s">
        <v>1405</v>
      </c>
      <c r="F212" s="231" t="s">
        <v>1406</v>
      </c>
      <c r="G212" s="231" t="s">
        <v>1268</v>
      </c>
      <c r="H212" s="231" t="s">
        <v>355</v>
      </c>
    </row>
    <row r="213" spans="1:8" ht="11.25">
      <c r="A213" s="231">
        <v>212</v>
      </c>
      <c r="B213" s="231" t="s">
        <v>844</v>
      </c>
      <c r="C213" s="231" t="s">
        <v>856</v>
      </c>
      <c r="D213" s="231" t="s">
        <v>857</v>
      </c>
      <c r="E213" s="231" t="s">
        <v>1393</v>
      </c>
      <c r="F213" s="231" t="s">
        <v>1394</v>
      </c>
      <c r="G213" s="231" t="s">
        <v>1268</v>
      </c>
      <c r="H213" s="231" t="s">
        <v>355</v>
      </c>
    </row>
    <row r="214" spans="1:8" ht="11.25">
      <c r="A214" s="231">
        <v>213</v>
      </c>
      <c r="B214" s="231" t="s">
        <v>844</v>
      </c>
      <c r="C214" s="231" t="s">
        <v>856</v>
      </c>
      <c r="D214" s="231" t="s">
        <v>857</v>
      </c>
      <c r="E214" s="231" t="s">
        <v>1407</v>
      </c>
      <c r="F214" s="231" t="s">
        <v>1408</v>
      </c>
      <c r="G214" s="231" t="s">
        <v>1268</v>
      </c>
      <c r="H214" s="231" t="s">
        <v>355</v>
      </c>
    </row>
    <row r="215" spans="1:8" ht="11.25">
      <c r="A215" s="231">
        <v>214</v>
      </c>
      <c r="B215" s="231" t="s">
        <v>844</v>
      </c>
      <c r="C215" s="231" t="s">
        <v>858</v>
      </c>
      <c r="D215" s="231" t="s">
        <v>859</v>
      </c>
      <c r="E215" s="231" t="s">
        <v>1409</v>
      </c>
      <c r="F215" s="231" t="s">
        <v>1410</v>
      </c>
      <c r="G215" s="231" t="s">
        <v>1268</v>
      </c>
      <c r="H215" s="231" t="s">
        <v>355</v>
      </c>
    </row>
    <row r="216" spans="1:8" ht="11.25">
      <c r="A216" s="231">
        <v>215</v>
      </c>
      <c r="B216" s="231" t="s">
        <v>844</v>
      </c>
      <c r="C216" s="231" t="s">
        <v>858</v>
      </c>
      <c r="D216" s="231" t="s">
        <v>859</v>
      </c>
      <c r="E216" s="231" t="s">
        <v>1393</v>
      </c>
      <c r="F216" s="231" t="s">
        <v>1394</v>
      </c>
      <c r="G216" s="231" t="s">
        <v>1268</v>
      </c>
      <c r="H216" s="231" t="s">
        <v>355</v>
      </c>
    </row>
    <row r="217" spans="1:8" ht="11.25">
      <c r="A217" s="231">
        <v>216</v>
      </c>
      <c r="B217" s="231" t="s">
        <v>844</v>
      </c>
      <c r="C217" s="231" t="s">
        <v>844</v>
      </c>
      <c r="D217" s="231" t="s">
        <v>845</v>
      </c>
      <c r="E217" s="231" t="s">
        <v>1393</v>
      </c>
      <c r="F217" s="231" t="s">
        <v>1394</v>
      </c>
      <c r="G217" s="231" t="s">
        <v>1268</v>
      </c>
      <c r="H217" s="231" t="s">
        <v>355</v>
      </c>
    </row>
    <row r="218" spans="1:8" ht="11.25">
      <c r="A218" s="231">
        <v>217</v>
      </c>
      <c r="B218" s="231" t="s">
        <v>860</v>
      </c>
      <c r="C218" s="231" t="s">
        <v>864</v>
      </c>
      <c r="D218" s="231" t="s">
        <v>865</v>
      </c>
      <c r="E218" s="231" t="s">
        <v>1411</v>
      </c>
      <c r="F218" s="231" t="s">
        <v>1412</v>
      </c>
      <c r="G218" s="231" t="s">
        <v>1319</v>
      </c>
      <c r="H218" s="231" t="s">
        <v>354</v>
      </c>
    </row>
    <row r="219" spans="1:8" ht="11.25">
      <c r="A219" s="231">
        <v>218</v>
      </c>
      <c r="B219" s="231" t="s">
        <v>860</v>
      </c>
      <c r="C219" s="231" t="s">
        <v>866</v>
      </c>
      <c r="D219" s="231" t="s">
        <v>867</v>
      </c>
      <c r="E219" s="231" t="s">
        <v>1413</v>
      </c>
      <c r="F219" s="231" t="s">
        <v>1414</v>
      </c>
      <c r="G219" s="231" t="s">
        <v>1319</v>
      </c>
      <c r="H219" s="231" t="s">
        <v>355</v>
      </c>
    </row>
    <row r="220" spans="1:8" ht="11.25">
      <c r="A220" s="231">
        <v>219</v>
      </c>
      <c r="B220" s="231" t="s">
        <v>860</v>
      </c>
      <c r="C220" s="231" t="s">
        <v>868</v>
      </c>
      <c r="D220" s="231" t="s">
        <v>869</v>
      </c>
      <c r="E220" s="231" t="s">
        <v>1415</v>
      </c>
      <c r="F220" s="231" t="s">
        <v>1416</v>
      </c>
      <c r="G220" s="231" t="s">
        <v>1303</v>
      </c>
      <c r="H220" s="231" t="s">
        <v>354</v>
      </c>
    </row>
    <row r="221" spans="1:8" ht="11.25">
      <c r="A221" s="231">
        <v>220</v>
      </c>
      <c r="B221" s="231" t="s">
        <v>860</v>
      </c>
      <c r="C221" s="231" t="s">
        <v>868</v>
      </c>
      <c r="D221" s="231" t="s">
        <v>869</v>
      </c>
      <c r="E221" s="231" t="s">
        <v>1133</v>
      </c>
      <c r="F221" s="231" t="s">
        <v>1134</v>
      </c>
      <c r="G221" s="231" t="s">
        <v>1135</v>
      </c>
      <c r="H221" s="231" t="s">
        <v>355</v>
      </c>
    </row>
    <row r="222" spans="1:8" ht="11.25">
      <c r="A222" s="231">
        <v>221</v>
      </c>
      <c r="B222" s="231" t="s">
        <v>860</v>
      </c>
      <c r="C222" s="231" t="s">
        <v>868</v>
      </c>
      <c r="D222" s="231" t="s">
        <v>869</v>
      </c>
      <c r="E222" s="231" t="s">
        <v>1417</v>
      </c>
      <c r="F222" s="231" t="s">
        <v>1418</v>
      </c>
      <c r="G222" s="231" t="s">
        <v>1319</v>
      </c>
      <c r="H222" s="231" t="s">
        <v>355</v>
      </c>
    </row>
    <row r="223" spans="1:8" ht="11.25">
      <c r="A223" s="231">
        <v>222</v>
      </c>
      <c r="B223" s="231" t="s">
        <v>860</v>
      </c>
      <c r="C223" s="231" t="s">
        <v>874</v>
      </c>
      <c r="D223" s="231" t="s">
        <v>875</v>
      </c>
      <c r="E223" s="231" t="s">
        <v>1419</v>
      </c>
      <c r="F223" s="231" t="s">
        <v>1420</v>
      </c>
      <c r="G223" s="231" t="s">
        <v>1319</v>
      </c>
      <c r="H223" s="231" t="s">
        <v>355</v>
      </c>
    </row>
    <row r="224" spans="1:8" ht="11.25">
      <c r="A224" s="231">
        <v>223</v>
      </c>
      <c r="B224" s="231" t="s">
        <v>860</v>
      </c>
      <c r="C224" s="231" t="s">
        <v>876</v>
      </c>
      <c r="D224" s="231" t="s">
        <v>877</v>
      </c>
      <c r="E224" s="231" t="s">
        <v>1421</v>
      </c>
      <c r="F224" s="231" t="s">
        <v>1422</v>
      </c>
      <c r="G224" s="231" t="s">
        <v>1319</v>
      </c>
      <c r="H224" s="231" t="s">
        <v>355</v>
      </c>
    </row>
    <row r="225" spans="1:8" ht="11.25">
      <c r="A225" s="231">
        <v>224</v>
      </c>
      <c r="B225" s="231" t="s">
        <v>860</v>
      </c>
      <c r="C225" s="231" t="s">
        <v>878</v>
      </c>
      <c r="D225" s="231" t="s">
        <v>879</v>
      </c>
      <c r="E225" s="231" t="s">
        <v>1423</v>
      </c>
      <c r="F225" s="231" t="s">
        <v>1424</v>
      </c>
      <c r="G225" s="231" t="s">
        <v>1319</v>
      </c>
      <c r="H225" s="231" t="s">
        <v>354</v>
      </c>
    </row>
    <row r="226" spans="1:8" ht="11.25">
      <c r="A226" s="231">
        <v>225</v>
      </c>
      <c r="B226" s="231" t="s">
        <v>860</v>
      </c>
      <c r="C226" s="231" t="s">
        <v>878</v>
      </c>
      <c r="D226" s="231" t="s">
        <v>879</v>
      </c>
      <c r="E226" s="231" t="s">
        <v>1425</v>
      </c>
      <c r="F226" s="231" t="s">
        <v>1426</v>
      </c>
      <c r="G226" s="231" t="s">
        <v>1319</v>
      </c>
      <c r="H226" s="231" t="s">
        <v>355</v>
      </c>
    </row>
    <row r="227" spans="1:8" ht="11.25">
      <c r="A227" s="231">
        <v>226</v>
      </c>
      <c r="B227" s="231" t="s">
        <v>860</v>
      </c>
      <c r="C227" s="231" t="s">
        <v>880</v>
      </c>
      <c r="D227" s="231" t="s">
        <v>881</v>
      </c>
      <c r="E227" s="231" t="s">
        <v>1427</v>
      </c>
      <c r="F227" s="231" t="s">
        <v>1428</v>
      </c>
      <c r="G227" s="231" t="s">
        <v>1319</v>
      </c>
      <c r="H227" s="231" t="s">
        <v>354</v>
      </c>
    </row>
    <row r="228" spans="1:8" ht="11.25">
      <c r="A228" s="231">
        <v>227</v>
      </c>
      <c r="B228" s="231" t="s">
        <v>860</v>
      </c>
      <c r="C228" s="231" t="s">
        <v>880</v>
      </c>
      <c r="D228" s="231" t="s">
        <v>881</v>
      </c>
      <c r="E228" s="231" t="s">
        <v>1317</v>
      </c>
      <c r="F228" s="231" t="s">
        <v>1318</v>
      </c>
      <c r="G228" s="231" t="s">
        <v>1319</v>
      </c>
      <c r="H228" s="231" t="s">
        <v>355</v>
      </c>
    </row>
    <row r="229" spans="1:8" ht="11.25">
      <c r="A229" s="231">
        <v>228</v>
      </c>
      <c r="B229" s="231" t="s">
        <v>860</v>
      </c>
      <c r="C229" s="231" t="s">
        <v>882</v>
      </c>
      <c r="D229" s="231" t="s">
        <v>883</v>
      </c>
      <c r="E229" s="231" t="s">
        <v>1429</v>
      </c>
      <c r="F229" s="231" t="s">
        <v>1430</v>
      </c>
      <c r="G229" s="231" t="s">
        <v>1319</v>
      </c>
      <c r="H229" s="231" t="s">
        <v>355</v>
      </c>
    </row>
    <row r="230" spans="1:8" ht="11.25">
      <c r="A230" s="231">
        <v>229</v>
      </c>
      <c r="B230" s="231" t="s">
        <v>860</v>
      </c>
      <c r="C230" s="231" t="s">
        <v>884</v>
      </c>
      <c r="D230" s="231" t="s">
        <v>885</v>
      </c>
      <c r="E230" s="231" t="s">
        <v>1431</v>
      </c>
      <c r="F230" s="231" t="s">
        <v>1432</v>
      </c>
      <c r="G230" s="231" t="s">
        <v>1319</v>
      </c>
      <c r="H230" s="231" t="s">
        <v>354</v>
      </c>
    </row>
    <row r="231" spans="1:8" ht="11.25">
      <c r="A231" s="231">
        <v>230</v>
      </c>
      <c r="B231" s="231" t="s">
        <v>860</v>
      </c>
      <c r="C231" s="231" t="s">
        <v>884</v>
      </c>
      <c r="D231" s="231" t="s">
        <v>885</v>
      </c>
      <c r="E231" s="231" t="s">
        <v>1417</v>
      </c>
      <c r="F231" s="231" t="s">
        <v>1418</v>
      </c>
      <c r="G231" s="231" t="s">
        <v>1319</v>
      </c>
      <c r="H231" s="231" t="s">
        <v>355</v>
      </c>
    </row>
    <row r="232" spans="1:8" ht="11.25">
      <c r="A232" s="231">
        <v>231</v>
      </c>
      <c r="B232" s="231" t="s">
        <v>860</v>
      </c>
      <c r="C232" s="231" t="s">
        <v>884</v>
      </c>
      <c r="D232" s="231" t="s">
        <v>885</v>
      </c>
      <c r="E232" s="231" t="s">
        <v>1411</v>
      </c>
      <c r="F232" s="231" t="s">
        <v>1412</v>
      </c>
      <c r="G232" s="231" t="s">
        <v>1319</v>
      </c>
      <c r="H232" s="231" t="s">
        <v>354</v>
      </c>
    </row>
    <row r="233" spans="1:8" ht="11.25">
      <c r="A233" s="231">
        <v>232</v>
      </c>
      <c r="B233" s="231" t="s">
        <v>860</v>
      </c>
      <c r="C233" s="231" t="s">
        <v>886</v>
      </c>
      <c r="D233" s="231" t="s">
        <v>887</v>
      </c>
      <c r="E233" s="231" t="s">
        <v>1433</v>
      </c>
      <c r="F233" s="231" t="s">
        <v>1434</v>
      </c>
      <c r="G233" s="231" t="s">
        <v>1319</v>
      </c>
      <c r="H233" s="231" t="s">
        <v>355</v>
      </c>
    </row>
    <row r="234" spans="1:8" ht="11.25">
      <c r="A234" s="231">
        <v>233</v>
      </c>
      <c r="B234" s="231" t="s">
        <v>860</v>
      </c>
      <c r="C234" s="231" t="s">
        <v>888</v>
      </c>
      <c r="D234" s="231" t="s">
        <v>889</v>
      </c>
      <c r="E234" s="231" t="s">
        <v>1429</v>
      </c>
      <c r="F234" s="231" t="s">
        <v>1430</v>
      </c>
      <c r="G234" s="231" t="s">
        <v>1319</v>
      </c>
      <c r="H234" s="231" t="s">
        <v>355</v>
      </c>
    </row>
    <row r="235" spans="1:8" ht="11.25">
      <c r="A235" s="231">
        <v>234</v>
      </c>
      <c r="B235" s="231" t="s">
        <v>860</v>
      </c>
      <c r="C235" s="231" t="s">
        <v>890</v>
      </c>
      <c r="D235" s="231" t="s">
        <v>891</v>
      </c>
      <c r="E235" s="231" t="s">
        <v>1435</v>
      </c>
      <c r="F235" s="231" t="s">
        <v>1436</v>
      </c>
      <c r="G235" s="231" t="s">
        <v>1319</v>
      </c>
      <c r="H235" s="231" t="s">
        <v>355</v>
      </c>
    </row>
    <row r="236" spans="1:8" ht="11.25">
      <c r="A236" s="231">
        <v>235</v>
      </c>
      <c r="B236" s="231" t="s">
        <v>892</v>
      </c>
      <c r="C236" s="231" t="s">
        <v>896</v>
      </c>
      <c r="D236" s="231" t="s">
        <v>897</v>
      </c>
      <c r="E236" s="231" t="s">
        <v>1437</v>
      </c>
      <c r="F236" s="231" t="s">
        <v>1438</v>
      </c>
      <c r="G236" s="231" t="s">
        <v>1236</v>
      </c>
      <c r="H236" s="231" t="s">
        <v>353</v>
      </c>
    </row>
    <row r="237" spans="1:8" ht="11.25">
      <c r="A237" s="231">
        <v>236</v>
      </c>
      <c r="B237" s="231" t="s">
        <v>892</v>
      </c>
      <c r="C237" s="231" t="s">
        <v>896</v>
      </c>
      <c r="D237" s="231" t="s">
        <v>897</v>
      </c>
      <c r="E237" s="231" t="s">
        <v>1243</v>
      </c>
      <c r="F237" s="231" t="s">
        <v>1244</v>
      </c>
      <c r="G237" s="231" t="s">
        <v>1239</v>
      </c>
      <c r="H237" s="231" t="s">
        <v>355</v>
      </c>
    </row>
    <row r="238" spans="1:8" ht="11.25">
      <c r="A238" s="231">
        <v>237</v>
      </c>
      <c r="B238" s="231" t="s">
        <v>892</v>
      </c>
      <c r="C238" s="231" t="s">
        <v>902</v>
      </c>
      <c r="D238" s="231" t="s">
        <v>903</v>
      </c>
      <c r="E238" s="231" t="s">
        <v>1439</v>
      </c>
      <c r="F238" s="231" t="s">
        <v>1440</v>
      </c>
      <c r="G238" s="231" t="s">
        <v>1236</v>
      </c>
      <c r="H238" s="231" t="s">
        <v>355</v>
      </c>
    </row>
    <row r="239" spans="1:8" ht="11.25">
      <c r="A239" s="231">
        <v>238</v>
      </c>
      <c r="B239" s="231" t="s">
        <v>892</v>
      </c>
      <c r="C239" s="231" t="s">
        <v>902</v>
      </c>
      <c r="D239" s="231" t="s">
        <v>903</v>
      </c>
      <c r="E239" s="231" t="s">
        <v>1243</v>
      </c>
      <c r="F239" s="231" t="s">
        <v>1244</v>
      </c>
      <c r="G239" s="231" t="s">
        <v>1239</v>
      </c>
      <c r="H239" s="231" t="s">
        <v>355</v>
      </c>
    </row>
    <row r="240" spans="1:8" ht="11.25">
      <c r="A240" s="231">
        <v>239</v>
      </c>
      <c r="B240" s="231" t="s">
        <v>892</v>
      </c>
      <c r="C240" s="231" t="s">
        <v>904</v>
      </c>
      <c r="D240" s="231" t="s">
        <v>905</v>
      </c>
      <c r="E240" s="231" t="s">
        <v>1275</v>
      </c>
      <c r="F240" s="231" t="s">
        <v>1276</v>
      </c>
      <c r="G240" s="231" t="s">
        <v>1236</v>
      </c>
      <c r="H240" s="231" t="s">
        <v>353</v>
      </c>
    </row>
    <row r="241" spans="1:8" ht="11.25">
      <c r="A241" s="231">
        <v>240</v>
      </c>
      <c r="B241" s="231" t="s">
        <v>892</v>
      </c>
      <c r="C241" s="231" t="s">
        <v>904</v>
      </c>
      <c r="D241" s="231" t="s">
        <v>905</v>
      </c>
      <c r="E241" s="231" t="s">
        <v>1243</v>
      </c>
      <c r="F241" s="231" t="s">
        <v>1244</v>
      </c>
      <c r="G241" s="231" t="s">
        <v>1239</v>
      </c>
      <c r="H241" s="231" t="s">
        <v>355</v>
      </c>
    </row>
    <row r="242" spans="1:8" ht="11.25">
      <c r="A242" s="231">
        <v>241</v>
      </c>
      <c r="B242" s="231" t="s">
        <v>892</v>
      </c>
      <c r="C242" s="231" t="s">
        <v>908</v>
      </c>
      <c r="D242" s="231" t="s">
        <v>909</v>
      </c>
      <c r="E242" s="231" t="s">
        <v>1243</v>
      </c>
      <c r="F242" s="231" t="s">
        <v>1244</v>
      </c>
      <c r="G242" s="231" t="s">
        <v>1239</v>
      </c>
      <c r="H242" s="231" t="s">
        <v>355</v>
      </c>
    </row>
    <row r="243" spans="1:8" ht="11.25">
      <c r="A243" s="231">
        <v>242</v>
      </c>
      <c r="B243" s="231" t="s">
        <v>892</v>
      </c>
      <c r="C243" s="231" t="s">
        <v>912</v>
      </c>
      <c r="D243" s="231" t="s">
        <v>913</v>
      </c>
      <c r="E243" s="231" t="s">
        <v>1441</v>
      </c>
      <c r="F243" s="231" t="s">
        <v>1442</v>
      </c>
      <c r="G243" s="231" t="s">
        <v>1236</v>
      </c>
      <c r="H243" s="231" t="s">
        <v>353</v>
      </c>
    </row>
    <row r="244" spans="1:8" ht="11.25">
      <c r="A244" s="231">
        <v>243</v>
      </c>
      <c r="B244" s="231" t="s">
        <v>924</v>
      </c>
      <c r="C244" s="231" t="s">
        <v>926</v>
      </c>
      <c r="D244" s="231" t="s">
        <v>927</v>
      </c>
      <c r="E244" s="231" t="s">
        <v>1443</v>
      </c>
      <c r="F244" s="231" t="s">
        <v>1444</v>
      </c>
      <c r="G244" s="231" t="s">
        <v>1263</v>
      </c>
      <c r="H244" s="231" t="s">
        <v>355</v>
      </c>
    </row>
    <row r="245" spans="1:8" ht="11.25">
      <c r="A245" s="231">
        <v>244</v>
      </c>
      <c r="B245" s="231" t="s">
        <v>924</v>
      </c>
      <c r="C245" s="231" t="s">
        <v>928</v>
      </c>
      <c r="D245" s="231" t="s">
        <v>929</v>
      </c>
      <c r="E245" s="231" t="s">
        <v>1445</v>
      </c>
      <c r="F245" s="231" t="s">
        <v>1446</v>
      </c>
      <c r="G245" s="231" t="s">
        <v>1263</v>
      </c>
      <c r="H245" s="231" t="s">
        <v>355</v>
      </c>
    </row>
    <row r="246" spans="1:8" ht="11.25">
      <c r="A246" s="231">
        <v>245</v>
      </c>
      <c r="B246" s="231" t="s">
        <v>924</v>
      </c>
      <c r="C246" s="231" t="s">
        <v>928</v>
      </c>
      <c r="D246" s="231" t="s">
        <v>929</v>
      </c>
      <c r="E246" s="231" t="s">
        <v>1443</v>
      </c>
      <c r="F246" s="231" t="s">
        <v>1444</v>
      </c>
      <c r="G246" s="231" t="s">
        <v>1263</v>
      </c>
      <c r="H246" s="231" t="s">
        <v>355</v>
      </c>
    </row>
    <row r="247" spans="1:8" ht="11.25">
      <c r="A247" s="231">
        <v>246</v>
      </c>
      <c r="B247" s="231" t="s">
        <v>924</v>
      </c>
      <c r="C247" s="231" t="s">
        <v>930</v>
      </c>
      <c r="D247" s="231" t="s">
        <v>931</v>
      </c>
      <c r="E247" s="231" t="s">
        <v>1415</v>
      </c>
      <c r="F247" s="231" t="s">
        <v>1416</v>
      </c>
      <c r="G247" s="231" t="s">
        <v>1303</v>
      </c>
      <c r="H247" s="231" t="s">
        <v>354</v>
      </c>
    </row>
    <row r="248" spans="1:8" ht="11.25">
      <c r="A248" s="231">
        <v>247</v>
      </c>
      <c r="B248" s="231" t="s">
        <v>924</v>
      </c>
      <c r="C248" s="231" t="s">
        <v>930</v>
      </c>
      <c r="D248" s="231" t="s">
        <v>931</v>
      </c>
      <c r="E248" s="231" t="s">
        <v>1443</v>
      </c>
      <c r="F248" s="231" t="s">
        <v>1444</v>
      </c>
      <c r="G248" s="231" t="s">
        <v>1263</v>
      </c>
      <c r="H248" s="231" t="s">
        <v>355</v>
      </c>
    </row>
    <row r="249" spans="1:8" ht="11.25">
      <c r="A249" s="231">
        <v>248</v>
      </c>
      <c r="B249" s="231" t="s">
        <v>924</v>
      </c>
      <c r="C249" s="231" t="s">
        <v>930</v>
      </c>
      <c r="D249" s="231" t="s">
        <v>931</v>
      </c>
      <c r="E249" s="231" t="s">
        <v>1304</v>
      </c>
      <c r="F249" s="231" t="s">
        <v>1305</v>
      </c>
      <c r="G249" s="231" t="s">
        <v>1303</v>
      </c>
      <c r="H249" s="231" t="s">
        <v>355</v>
      </c>
    </row>
    <row r="250" spans="1:8" ht="11.25">
      <c r="A250" s="231">
        <v>249</v>
      </c>
      <c r="B250" s="231" t="s">
        <v>924</v>
      </c>
      <c r="C250" s="231" t="s">
        <v>930</v>
      </c>
      <c r="D250" s="231" t="s">
        <v>931</v>
      </c>
      <c r="E250" s="231" t="s">
        <v>1447</v>
      </c>
      <c r="F250" s="231" t="s">
        <v>1448</v>
      </c>
      <c r="G250" s="231" t="s">
        <v>1263</v>
      </c>
      <c r="H250" s="231" t="s">
        <v>354</v>
      </c>
    </row>
    <row r="251" spans="1:8" ht="11.25">
      <c r="A251" s="231">
        <v>250</v>
      </c>
      <c r="B251" s="231" t="s">
        <v>924</v>
      </c>
      <c r="C251" s="231" t="s">
        <v>932</v>
      </c>
      <c r="D251" s="231" t="s">
        <v>933</v>
      </c>
      <c r="E251" s="231" t="s">
        <v>1443</v>
      </c>
      <c r="F251" s="231" t="s">
        <v>1444</v>
      </c>
      <c r="G251" s="231" t="s">
        <v>1263</v>
      </c>
      <c r="H251" s="231" t="s">
        <v>355</v>
      </c>
    </row>
    <row r="252" spans="1:8" ht="11.25">
      <c r="A252" s="231">
        <v>251</v>
      </c>
      <c r="B252" s="231" t="s">
        <v>924</v>
      </c>
      <c r="C252" s="231" t="s">
        <v>934</v>
      </c>
      <c r="D252" s="231" t="s">
        <v>935</v>
      </c>
      <c r="E252" s="231" t="s">
        <v>1443</v>
      </c>
      <c r="F252" s="231" t="s">
        <v>1444</v>
      </c>
      <c r="G252" s="231" t="s">
        <v>1263</v>
      </c>
      <c r="H252" s="231" t="s">
        <v>355</v>
      </c>
    </row>
    <row r="253" spans="1:8" ht="11.25">
      <c r="A253" s="231">
        <v>252</v>
      </c>
      <c r="B253" s="231" t="s">
        <v>924</v>
      </c>
      <c r="C253" s="231" t="s">
        <v>936</v>
      </c>
      <c r="D253" s="231" t="s">
        <v>937</v>
      </c>
      <c r="E253" s="231" t="s">
        <v>1443</v>
      </c>
      <c r="F253" s="231" t="s">
        <v>1444</v>
      </c>
      <c r="G253" s="231" t="s">
        <v>1263</v>
      </c>
      <c r="H253" s="231" t="s">
        <v>355</v>
      </c>
    </row>
    <row r="254" spans="1:8" ht="11.25">
      <c r="A254" s="231">
        <v>253</v>
      </c>
      <c r="B254" s="231" t="s">
        <v>924</v>
      </c>
      <c r="C254" s="231" t="s">
        <v>938</v>
      </c>
      <c r="D254" s="231" t="s">
        <v>939</v>
      </c>
      <c r="E254" s="231" t="s">
        <v>1443</v>
      </c>
      <c r="F254" s="231" t="s">
        <v>1444</v>
      </c>
      <c r="G254" s="231" t="s">
        <v>1263</v>
      </c>
      <c r="H254" s="231" t="s">
        <v>355</v>
      </c>
    </row>
    <row r="255" spans="1:8" ht="11.25">
      <c r="A255" s="231">
        <v>254</v>
      </c>
      <c r="B255" s="231" t="s">
        <v>924</v>
      </c>
      <c r="C255" s="231" t="s">
        <v>924</v>
      </c>
      <c r="D255" s="231" t="s">
        <v>925</v>
      </c>
      <c r="E255" s="231" t="s">
        <v>1443</v>
      </c>
      <c r="F255" s="231" t="s">
        <v>1444</v>
      </c>
      <c r="G255" s="231" t="s">
        <v>1263</v>
      </c>
      <c r="H255" s="231" t="s">
        <v>355</v>
      </c>
    </row>
    <row r="256" spans="1:8" ht="11.25">
      <c r="A256" s="231">
        <v>255</v>
      </c>
      <c r="B256" s="231" t="s">
        <v>924</v>
      </c>
      <c r="C256" s="231" t="s">
        <v>940</v>
      </c>
      <c r="D256" s="231" t="s">
        <v>941</v>
      </c>
      <c r="E256" s="231" t="s">
        <v>1449</v>
      </c>
      <c r="F256" s="231" t="s">
        <v>1450</v>
      </c>
      <c r="G256" s="231" t="s">
        <v>1451</v>
      </c>
      <c r="H256" s="231" t="s">
        <v>354</v>
      </c>
    </row>
    <row r="257" spans="1:8" ht="11.25">
      <c r="A257" s="231">
        <v>256</v>
      </c>
      <c r="B257" s="231" t="s">
        <v>924</v>
      </c>
      <c r="C257" s="231" t="s">
        <v>940</v>
      </c>
      <c r="D257" s="231" t="s">
        <v>941</v>
      </c>
      <c r="E257" s="231" t="s">
        <v>1443</v>
      </c>
      <c r="F257" s="231" t="s">
        <v>1444</v>
      </c>
      <c r="G257" s="231" t="s">
        <v>1263</v>
      </c>
      <c r="H257" s="231" t="s">
        <v>355</v>
      </c>
    </row>
    <row r="258" spans="1:8" ht="11.25">
      <c r="A258" s="231">
        <v>257</v>
      </c>
      <c r="B258" s="231" t="s">
        <v>924</v>
      </c>
      <c r="C258" s="231" t="s">
        <v>940</v>
      </c>
      <c r="D258" s="231" t="s">
        <v>941</v>
      </c>
      <c r="E258" s="231" t="s">
        <v>1127</v>
      </c>
      <c r="F258" s="231" t="s">
        <v>1128</v>
      </c>
      <c r="G258" s="231" t="s">
        <v>1129</v>
      </c>
      <c r="H258" s="231" t="s">
        <v>355</v>
      </c>
    </row>
    <row r="259" spans="1:8" ht="11.25">
      <c r="A259" s="231">
        <v>258</v>
      </c>
      <c r="B259" s="231" t="s">
        <v>924</v>
      </c>
      <c r="C259" s="231" t="s">
        <v>940</v>
      </c>
      <c r="D259" s="231" t="s">
        <v>941</v>
      </c>
      <c r="E259" s="231" t="s">
        <v>1261</v>
      </c>
      <c r="F259" s="231" t="s">
        <v>1262</v>
      </c>
      <c r="G259" s="231" t="s">
        <v>1263</v>
      </c>
      <c r="H259" s="231" t="s">
        <v>353</v>
      </c>
    </row>
    <row r="260" spans="1:8" ht="11.25">
      <c r="A260" s="231">
        <v>259</v>
      </c>
      <c r="B260" s="231" t="s">
        <v>924</v>
      </c>
      <c r="C260" s="231" t="s">
        <v>940</v>
      </c>
      <c r="D260" s="231" t="s">
        <v>941</v>
      </c>
      <c r="E260" s="231" t="s">
        <v>1452</v>
      </c>
      <c r="F260" s="231" t="s">
        <v>1453</v>
      </c>
      <c r="G260" s="231" t="s">
        <v>1263</v>
      </c>
      <c r="H260" s="231" t="s">
        <v>354</v>
      </c>
    </row>
    <row r="261" spans="1:8" ht="11.25">
      <c r="A261" s="231">
        <v>260</v>
      </c>
      <c r="B261" s="231" t="s">
        <v>924</v>
      </c>
      <c r="C261" s="231" t="s">
        <v>942</v>
      </c>
      <c r="D261" s="231" t="s">
        <v>943</v>
      </c>
      <c r="E261" s="231" t="s">
        <v>1443</v>
      </c>
      <c r="F261" s="231" t="s">
        <v>1444</v>
      </c>
      <c r="G261" s="231" t="s">
        <v>1263</v>
      </c>
      <c r="H261" s="231" t="s">
        <v>355</v>
      </c>
    </row>
    <row r="262" spans="1:8" ht="11.25">
      <c r="A262" s="231">
        <v>261</v>
      </c>
      <c r="B262" s="231" t="s">
        <v>924</v>
      </c>
      <c r="C262" s="231" t="s">
        <v>942</v>
      </c>
      <c r="D262" s="231" t="s">
        <v>943</v>
      </c>
      <c r="E262" s="231" t="s">
        <v>1454</v>
      </c>
      <c r="F262" s="231" t="s">
        <v>1455</v>
      </c>
      <c r="G262" s="231" t="s">
        <v>1451</v>
      </c>
      <c r="H262" s="231" t="s">
        <v>355</v>
      </c>
    </row>
    <row r="263" spans="1:8" ht="11.25">
      <c r="A263" s="231">
        <v>262</v>
      </c>
      <c r="B263" s="231" t="s">
        <v>924</v>
      </c>
      <c r="C263" s="231" t="s">
        <v>942</v>
      </c>
      <c r="D263" s="231" t="s">
        <v>943</v>
      </c>
      <c r="E263" s="231" t="s">
        <v>1456</v>
      </c>
      <c r="F263" s="231" t="s">
        <v>1457</v>
      </c>
      <c r="G263" s="231" t="s">
        <v>1263</v>
      </c>
      <c r="H263" s="231" t="s">
        <v>354</v>
      </c>
    </row>
    <row r="264" spans="1:8" ht="11.25">
      <c r="A264" s="231">
        <v>263</v>
      </c>
      <c r="B264" s="231" t="s">
        <v>924</v>
      </c>
      <c r="C264" s="231" t="s">
        <v>944</v>
      </c>
      <c r="D264" s="231" t="s">
        <v>945</v>
      </c>
      <c r="E264" s="231" t="s">
        <v>1443</v>
      </c>
      <c r="F264" s="231" t="s">
        <v>1444</v>
      </c>
      <c r="G264" s="231" t="s">
        <v>1263</v>
      </c>
      <c r="H264" s="231" t="s">
        <v>355</v>
      </c>
    </row>
    <row r="265" spans="1:8" ht="11.25">
      <c r="A265" s="231">
        <v>264</v>
      </c>
      <c r="B265" s="231" t="s">
        <v>946</v>
      </c>
      <c r="C265" s="231" t="s">
        <v>950</v>
      </c>
      <c r="D265" s="231" t="s">
        <v>951</v>
      </c>
      <c r="E265" s="231" t="s">
        <v>1458</v>
      </c>
      <c r="F265" s="231" t="s">
        <v>1459</v>
      </c>
      <c r="G265" s="231" t="s">
        <v>1250</v>
      </c>
      <c r="H265" s="231" t="s">
        <v>355</v>
      </c>
    </row>
    <row r="266" spans="1:8" ht="11.25">
      <c r="A266" s="231">
        <v>265</v>
      </c>
      <c r="B266" s="231" t="s">
        <v>946</v>
      </c>
      <c r="C266" s="231" t="s">
        <v>952</v>
      </c>
      <c r="D266" s="231" t="s">
        <v>953</v>
      </c>
      <c r="E266" s="231" t="s">
        <v>1458</v>
      </c>
      <c r="F266" s="231" t="s">
        <v>1459</v>
      </c>
      <c r="G266" s="231" t="s">
        <v>1250</v>
      </c>
      <c r="H266" s="231" t="s">
        <v>355</v>
      </c>
    </row>
    <row r="267" spans="1:8" ht="11.25">
      <c r="A267" s="231">
        <v>266</v>
      </c>
      <c r="B267" s="231" t="s">
        <v>946</v>
      </c>
      <c r="C267" s="231" t="s">
        <v>958</v>
      </c>
      <c r="D267" s="231" t="s">
        <v>959</v>
      </c>
      <c r="E267" s="231" t="s">
        <v>1460</v>
      </c>
      <c r="F267" s="231" t="s">
        <v>1461</v>
      </c>
      <c r="G267" s="231" t="s">
        <v>1462</v>
      </c>
      <c r="H267" s="231" t="s">
        <v>355</v>
      </c>
    </row>
    <row r="268" spans="1:8" ht="11.25">
      <c r="A268" s="231">
        <v>267</v>
      </c>
      <c r="B268" s="231" t="s">
        <v>946</v>
      </c>
      <c r="C268" s="231" t="s">
        <v>960</v>
      </c>
      <c r="D268" s="231" t="s">
        <v>961</v>
      </c>
      <c r="E268" s="231" t="s">
        <v>1458</v>
      </c>
      <c r="F268" s="231" t="s">
        <v>1459</v>
      </c>
      <c r="G268" s="231" t="s">
        <v>1250</v>
      </c>
      <c r="H268" s="231" t="s">
        <v>355</v>
      </c>
    </row>
    <row r="269" spans="1:8" ht="11.25">
      <c r="A269" s="231">
        <v>268</v>
      </c>
      <c r="B269" s="231" t="s">
        <v>946</v>
      </c>
      <c r="C269" s="231" t="s">
        <v>962</v>
      </c>
      <c r="D269" s="231" t="s">
        <v>963</v>
      </c>
      <c r="E269" s="231" t="s">
        <v>1458</v>
      </c>
      <c r="F269" s="231" t="s">
        <v>1459</v>
      </c>
      <c r="G269" s="231" t="s">
        <v>1250</v>
      </c>
      <c r="H269" s="231" t="s">
        <v>355</v>
      </c>
    </row>
    <row r="270" spans="1:8" ht="11.25">
      <c r="A270" s="231">
        <v>269</v>
      </c>
      <c r="B270" s="231" t="s">
        <v>946</v>
      </c>
      <c r="C270" s="231" t="s">
        <v>965</v>
      </c>
      <c r="D270" s="231" t="s">
        <v>966</v>
      </c>
      <c r="E270" s="231" t="s">
        <v>1463</v>
      </c>
      <c r="F270" s="231" t="s">
        <v>1464</v>
      </c>
      <c r="G270" s="231" t="s">
        <v>1465</v>
      </c>
      <c r="H270" s="231" t="s">
        <v>355</v>
      </c>
    </row>
    <row r="271" spans="1:8" ht="11.25">
      <c r="A271" s="231">
        <v>270</v>
      </c>
      <c r="B271" s="231" t="s">
        <v>946</v>
      </c>
      <c r="C271" s="231" t="s">
        <v>967</v>
      </c>
      <c r="D271" s="231" t="s">
        <v>968</v>
      </c>
      <c r="E271" s="231" t="s">
        <v>1458</v>
      </c>
      <c r="F271" s="231" t="s">
        <v>1459</v>
      </c>
      <c r="G271" s="231" t="s">
        <v>1250</v>
      </c>
      <c r="H271" s="231" t="s">
        <v>355</v>
      </c>
    </row>
    <row r="272" spans="1:8" ht="11.25">
      <c r="A272" s="231">
        <v>271</v>
      </c>
      <c r="B272" s="231" t="s">
        <v>969</v>
      </c>
      <c r="C272" s="231" t="s">
        <v>971</v>
      </c>
      <c r="D272" s="231" t="s">
        <v>972</v>
      </c>
      <c r="E272" s="231" t="s">
        <v>1127</v>
      </c>
      <c r="F272" s="231" t="s">
        <v>1128</v>
      </c>
      <c r="G272" s="231" t="s">
        <v>1129</v>
      </c>
      <c r="H272" s="231" t="s">
        <v>355</v>
      </c>
    </row>
    <row r="273" spans="1:8" ht="11.25">
      <c r="A273" s="231">
        <v>272</v>
      </c>
      <c r="B273" s="231" t="s">
        <v>969</v>
      </c>
      <c r="C273" s="231" t="s">
        <v>971</v>
      </c>
      <c r="D273" s="231" t="s">
        <v>972</v>
      </c>
      <c r="E273" s="231" t="s">
        <v>1466</v>
      </c>
      <c r="F273" s="231" t="s">
        <v>1467</v>
      </c>
      <c r="G273" s="231" t="s">
        <v>1250</v>
      </c>
      <c r="H273" s="231" t="s">
        <v>355</v>
      </c>
    </row>
    <row r="274" spans="1:8" ht="11.25">
      <c r="A274" s="231">
        <v>273</v>
      </c>
      <c r="B274" s="231" t="s">
        <v>969</v>
      </c>
      <c r="C274" s="231" t="s">
        <v>973</v>
      </c>
      <c r="D274" s="231" t="s">
        <v>974</v>
      </c>
      <c r="E274" s="231" t="s">
        <v>1468</v>
      </c>
      <c r="F274" s="231" t="s">
        <v>1469</v>
      </c>
      <c r="G274" s="231" t="s">
        <v>1250</v>
      </c>
      <c r="H274" s="231" t="s">
        <v>355</v>
      </c>
    </row>
    <row r="275" spans="1:8" ht="11.25">
      <c r="A275" s="231">
        <v>274</v>
      </c>
      <c r="B275" s="231" t="s">
        <v>969</v>
      </c>
      <c r="C275" s="231" t="s">
        <v>975</v>
      </c>
      <c r="D275" s="231" t="s">
        <v>976</v>
      </c>
      <c r="E275" s="231" t="s">
        <v>0</v>
      </c>
      <c r="F275" s="231" t="s">
        <v>1</v>
      </c>
      <c r="G275" s="231" t="s">
        <v>1250</v>
      </c>
      <c r="H275" s="231" t="s">
        <v>355</v>
      </c>
    </row>
    <row r="276" spans="1:8" ht="11.25">
      <c r="A276" s="231">
        <v>275</v>
      </c>
      <c r="B276" s="231" t="s">
        <v>969</v>
      </c>
      <c r="C276" s="231" t="s">
        <v>983</v>
      </c>
      <c r="D276" s="231" t="s">
        <v>984</v>
      </c>
      <c r="E276" s="231" t="s">
        <v>2</v>
      </c>
      <c r="F276" s="231" t="s">
        <v>3</v>
      </c>
      <c r="G276" s="231" t="s">
        <v>1250</v>
      </c>
      <c r="H276" s="231" t="s">
        <v>355</v>
      </c>
    </row>
    <row r="277" spans="1:8" ht="11.25">
      <c r="A277" s="231">
        <v>276</v>
      </c>
      <c r="B277" s="231" t="s">
        <v>969</v>
      </c>
      <c r="C277" s="231" t="s">
        <v>983</v>
      </c>
      <c r="D277" s="231" t="s">
        <v>984</v>
      </c>
      <c r="E277" s="231" t="s">
        <v>1205</v>
      </c>
      <c r="F277" s="231" t="s">
        <v>1206</v>
      </c>
      <c r="G277" s="231" t="s">
        <v>1207</v>
      </c>
      <c r="H277" s="231" t="s">
        <v>353</v>
      </c>
    </row>
    <row r="278" spans="1:8" ht="11.25">
      <c r="A278" s="231">
        <v>277</v>
      </c>
      <c r="B278" s="231" t="s">
        <v>989</v>
      </c>
      <c r="C278" s="231" t="s">
        <v>1001</v>
      </c>
      <c r="D278" s="231" t="s">
        <v>1002</v>
      </c>
      <c r="E278" s="231" t="s">
        <v>7</v>
      </c>
      <c r="F278" s="231" t="s">
        <v>8</v>
      </c>
      <c r="G278" s="231" t="s">
        <v>1382</v>
      </c>
      <c r="H278" s="231" t="s">
        <v>355</v>
      </c>
    </row>
    <row r="279" spans="1:8" ht="11.25">
      <c r="A279" s="231">
        <v>278</v>
      </c>
      <c r="B279" s="231" t="s">
        <v>989</v>
      </c>
      <c r="C279" s="231" t="s">
        <v>1001</v>
      </c>
      <c r="D279" s="231" t="s">
        <v>1002</v>
      </c>
      <c r="E279" s="231" t="s">
        <v>9</v>
      </c>
      <c r="F279" s="231" t="s">
        <v>10</v>
      </c>
      <c r="G279" s="231" t="s">
        <v>1382</v>
      </c>
      <c r="H279" s="231" t="s">
        <v>355</v>
      </c>
    </row>
    <row r="280" spans="1:8" ht="11.25">
      <c r="A280" s="231">
        <v>279</v>
      </c>
      <c r="B280" s="231" t="s">
        <v>989</v>
      </c>
      <c r="C280" s="231" t="s">
        <v>1001</v>
      </c>
      <c r="D280" s="231" t="s">
        <v>1002</v>
      </c>
      <c r="E280" s="231" t="s">
        <v>1243</v>
      </c>
      <c r="F280" s="231" t="s">
        <v>1244</v>
      </c>
      <c r="G280" s="231" t="s">
        <v>1239</v>
      </c>
      <c r="H280" s="231" t="s">
        <v>355</v>
      </c>
    </row>
    <row r="281" spans="1:8" ht="11.25">
      <c r="A281" s="231">
        <v>280</v>
      </c>
      <c r="B281" s="231" t="s">
        <v>989</v>
      </c>
      <c r="C281" s="231" t="s">
        <v>1005</v>
      </c>
      <c r="D281" s="231" t="s">
        <v>1006</v>
      </c>
      <c r="E281" s="231" t="s">
        <v>7</v>
      </c>
      <c r="F281" s="231" t="s">
        <v>8</v>
      </c>
      <c r="G281" s="231" t="s">
        <v>1382</v>
      </c>
      <c r="H281" s="231" t="s">
        <v>355</v>
      </c>
    </row>
    <row r="282" spans="1:8" ht="11.25">
      <c r="A282" s="231">
        <v>281</v>
      </c>
      <c r="B282" s="231" t="s">
        <v>989</v>
      </c>
      <c r="C282" s="231" t="s">
        <v>1007</v>
      </c>
      <c r="D282" s="231" t="s">
        <v>1008</v>
      </c>
      <c r="E282" s="231" t="s">
        <v>7</v>
      </c>
      <c r="F282" s="231" t="s">
        <v>8</v>
      </c>
      <c r="G282" s="231" t="s">
        <v>1382</v>
      </c>
      <c r="H282" s="231" t="s">
        <v>355</v>
      </c>
    </row>
    <row r="283" spans="1:8" ht="11.25">
      <c r="A283" s="231">
        <v>282</v>
      </c>
      <c r="B283" s="231" t="s">
        <v>609</v>
      </c>
      <c r="C283" s="231" t="s">
        <v>609</v>
      </c>
      <c r="D283" s="231" t="s">
        <v>1009</v>
      </c>
      <c r="E283" s="231" t="s">
        <v>1133</v>
      </c>
      <c r="F283" s="231" t="s">
        <v>1134</v>
      </c>
      <c r="G283" s="231" t="s">
        <v>1135</v>
      </c>
      <c r="H283" s="231" t="s">
        <v>355</v>
      </c>
    </row>
    <row r="284" spans="1:8" ht="11.25">
      <c r="A284" s="231">
        <v>283</v>
      </c>
      <c r="B284" s="231" t="s">
        <v>609</v>
      </c>
      <c r="C284" s="231" t="s">
        <v>609</v>
      </c>
      <c r="D284" s="231" t="s">
        <v>1009</v>
      </c>
      <c r="E284" s="231" t="s">
        <v>1127</v>
      </c>
      <c r="F284" s="231" t="s">
        <v>1128</v>
      </c>
      <c r="G284" s="231" t="s">
        <v>1129</v>
      </c>
      <c r="H284" s="231" t="s">
        <v>355</v>
      </c>
    </row>
    <row r="285" spans="1:8" ht="11.25">
      <c r="A285" s="231">
        <v>284</v>
      </c>
      <c r="B285" s="231" t="s">
        <v>609</v>
      </c>
      <c r="C285" s="231" t="s">
        <v>609</v>
      </c>
      <c r="D285" s="231" t="s">
        <v>1009</v>
      </c>
      <c r="E285" s="231" t="s">
        <v>1275</v>
      </c>
      <c r="F285" s="231" t="s">
        <v>1276</v>
      </c>
      <c r="G285" s="231" t="s">
        <v>1236</v>
      </c>
      <c r="H285" s="231" t="s">
        <v>353</v>
      </c>
    </row>
    <row r="286" spans="1:8" ht="11.25">
      <c r="A286" s="231">
        <v>285</v>
      </c>
      <c r="B286" s="231" t="s">
        <v>609</v>
      </c>
      <c r="C286" s="231" t="s">
        <v>609</v>
      </c>
      <c r="D286" s="231" t="s">
        <v>1009</v>
      </c>
      <c r="E286" s="231" t="s">
        <v>1277</v>
      </c>
      <c r="F286" s="231" t="s">
        <v>1278</v>
      </c>
      <c r="G286" s="231" t="s">
        <v>1279</v>
      </c>
      <c r="H286" s="231" t="s">
        <v>355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185</v>
      </c>
      <c r="C1" s="49" t="s">
        <v>186</v>
      </c>
      <c r="D1" s="49" t="s">
        <v>28</v>
      </c>
      <c r="E1" s="49" t="s">
        <v>187</v>
      </c>
      <c r="F1" s="49" t="s">
        <v>188</v>
      </c>
      <c r="G1" s="49" t="s">
        <v>189</v>
      </c>
      <c r="H1" s="49" t="s">
        <v>29</v>
      </c>
    </row>
    <row r="2" ht="11.25">
      <c r="A2" s="49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28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30" customWidth="1"/>
  </cols>
  <sheetData>
    <row r="1" spans="1:5" ht="11.25">
      <c r="A1" s="230" t="s">
        <v>185</v>
      </c>
      <c r="B1" s="230" t="s">
        <v>186</v>
      </c>
      <c r="C1" s="230" t="s">
        <v>1054</v>
      </c>
      <c r="D1" s="230" t="s">
        <v>185</v>
      </c>
      <c r="E1" s="230" t="s">
        <v>1055</v>
      </c>
    </row>
    <row r="2" spans="1:5" ht="11.25">
      <c r="A2" s="230" t="s">
        <v>443</v>
      </c>
      <c r="B2" s="230" t="s">
        <v>443</v>
      </c>
      <c r="C2" s="230" t="s">
        <v>444</v>
      </c>
      <c r="D2" s="230" t="s">
        <v>443</v>
      </c>
      <c r="E2" s="230" t="s">
        <v>1010</v>
      </c>
    </row>
    <row r="3" spans="1:5" ht="11.25">
      <c r="A3" s="230" t="s">
        <v>443</v>
      </c>
      <c r="B3" s="230" t="s">
        <v>445</v>
      </c>
      <c r="C3" s="230" t="s">
        <v>446</v>
      </c>
      <c r="D3" s="230" t="s">
        <v>465</v>
      </c>
      <c r="E3" s="230" t="s">
        <v>1011</v>
      </c>
    </row>
    <row r="4" spans="1:5" ht="11.25">
      <c r="A4" s="230" t="s">
        <v>443</v>
      </c>
      <c r="B4" s="230" t="s">
        <v>447</v>
      </c>
      <c r="C4" s="230" t="s">
        <v>448</v>
      </c>
      <c r="D4" s="230" t="s">
        <v>491</v>
      </c>
      <c r="E4" s="230" t="s">
        <v>1012</v>
      </c>
    </row>
    <row r="5" spans="1:5" ht="11.25">
      <c r="A5" s="230" t="s">
        <v>443</v>
      </c>
      <c r="B5" s="230" t="s">
        <v>449</v>
      </c>
      <c r="C5" s="230" t="s">
        <v>450</v>
      </c>
      <c r="D5" s="230" t="s">
        <v>503</v>
      </c>
      <c r="E5" s="230" t="s">
        <v>1013</v>
      </c>
    </row>
    <row r="6" spans="1:5" ht="11.25">
      <c r="A6" s="230" t="s">
        <v>443</v>
      </c>
      <c r="B6" s="230" t="s">
        <v>451</v>
      </c>
      <c r="C6" s="230" t="s">
        <v>452</v>
      </c>
      <c r="D6" s="230" t="s">
        <v>529</v>
      </c>
      <c r="E6" s="230" t="s">
        <v>1014</v>
      </c>
    </row>
    <row r="7" spans="1:5" ht="11.25">
      <c r="A7" s="230" t="s">
        <v>443</v>
      </c>
      <c r="B7" s="230" t="s">
        <v>453</v>
      </c>
      <c r="C7" s="230" t="s">
        <v>454</v>
      </c>
      <c r="D7" s="230" t="s">
        <v>555</v>
      </c>
      <c r="E7" s="230" t="s">
        <v>1015</v>
      </c>
    </row>
    <row r="8" spans="1:5" ht="11.25">
      <c r="A8" s="230" t="s">
        <v>443</v>
      </c>
      <c r="B8" s="230" t="s">
        <v>455</v>
      </c>
      <c r="C8" s="230" t="s">
        <v>456</v>
      </c>
      <c r="D8" s="230" t="s">
        <v>579</v>
      </c>
      <c r="E8" s="230" t="s">
        <v>1016</v>
      </c>
    </row>
    <row r="9" spans="1:5" ht="11.25">
      <c r="A9" s="230" t="s">
        <v>443</v>
      </c>
      <c r="B9" s="230" t="s">
        <v>457</v>
      </c>
      <c r="C9" s="230" t="s">
        <v>458</v>
      </c>
      <c r="D9" s="230" t="s">
        <v>581</v>
      </c>
      <c r="E9" s="230" t="s">
        <v>1017</v>
      </c>
    </row>
    <row r="10" spans="1:5" ht="11.25">
      <c r="A10" s="230" t="s">
        <v>443</v>
      </c>
      <c r="B10" s="230" t="s">
        <v>459</v>
      </c>
      <c r="C10" s="230" t="s">
        <v>460</v>
      </c>
      <c r="D10" s="230" t="s">
        <v>583</v>
      </c>
      <c r="E10" s="230" t="s">
        <v>1018</v>
      </c>
    </row>
    <row r="11" spans="1:5" ht="11.25">
      <c r="A11" s="230" t="s">
        <v>443</v>
      </c>
      <c r="B11" s="230" t="s">
        <v>461</v>
      </c>
      <c r="C11" s="230" t="s">
        <v>462</v>
      </c>
      <c r="D11" s="230" t="s">
        <v>585</v>
      </c>
      <c r="E11" s="230" t="s">
        <v>1019</v>
      </c>
    </row>
    <row r="12" spans="1:5" ht="11.25">
      <c r="A12" s="230" t="s">
        <v>443</v>
      </c>
      <c r="B12" s="230" t="s">
        <v>463</v>
      </c>
      <c r="C12" s="230" t="s">
        <v>464</v>
      </c>
      <c r="D12" s="230" t="s">
        <v>587</v>
      </c>
      <c r="E12" s="230" t="s">
        <v>1020</v>
      </c>
    </row>
    <row r="13" spans="1:5" ht="11.25">
      <c r="A13" s="230" t="s">
        <v>465</v>
      </c>
      <c r="B13" s="230" t="s">
        <v>467</v>
      </c>
      <c r="C13" s="230" t="s">
        <v>468</v>
      </c>
      <c r="D13" s="230" t="s">
        <v>589</v>
      </c>
      <c r="E13" s="230" t="s">
        <v>1021</v>
      </c>
    </row>
    <row r="14" spans="1:5" ht="11.25">
      <c r="A14" s="230" t="s">
        <v>465</v>
      </c>
      <c r="B14" s="230" t="s">
        <v>465</v>
      </c>
      <c r="C14" s="230" t="s">
        <v>466</v>
      </c>
      <c r="D14" s="230" t="s">
        <v>591</v>
      </c>
      <c r="E14" s="230" t="s">
        <v>1022</v>
      </c>
    </row>
    <row r="15" spans="1:5" ht="11.25">
      <c r="A15" s="230" t="s">
        <v>465</v>
      </c>
      <c r="B15" s="230" t="s">
        <v>469</v>
      </c>
      <c r="C15" s="230" t="s">
        <v>470</v>
      </c>
      <c r="D15" s="230" t="s">
        <v>593</v>
      </c>
      <c r="E15" s="230" t="s">
        <v>1023</v>
      </c>
    </row>
    <row r="16" spans="1:5" ht="11.25">
      <c r="A16" s="230" t="s">
        <v>465</v>
      </c>
      <c r="B16" s="230" t="s">
        <v>471</v>
      </c>
      <c r="C16" s="230" t="s">
        <v>472</v>
      </c>
      <c r="D16" s="230" t="s">
        <v>595</v>
      </c>
      <c r="E16" s="230" t="s">
        <v>1024</v>
      </c>
    </row>
    <row r="17" spans="1:5" ht="11.25">
      <c r="A17" s="230" t="s">
        <v>465</v>
      </c>
      <c r="B17" s="230" t="s">
        <v>473</v>
      </c>
      <c r="C17" s="230" t="s">
        <v>474</v>
      </c>
      <c r="D17" s="230" t="s">
        <v>597</v>
      </c>
      <c r="E17" s="230" t="s">
        <v>1025</v>
      </c>
    </row>
    <row r="18" spans="1:5" ht="11.25">
      <c r="A18" s="230" t="s">
        <v>465</v>
      </c>
      <c r="B18" s="230" t="s">
        <v>475</v>
      </c>
      <c r="C18" s="230" t="s">
        <v>476</v>
      </c>
      <c r="D18" s="230" t="s">
        <v>599</v>
      </c>
      <c r="E18" s="230" t="s">
        <v>1026</v>
      </c>
    </row>
    <row r="19" spans="1:5" ht="11.25">
      <c r="A19" s="230" t="s">
        <v>465</v>
      </c>
      <c r="B19" s="230" t="s">
        <v>477</v>
      </c>
      <c r="C19" s="230" t="s">
        <v>478</v>
      </c>
      <c r="D19" s="230" t="s">
        <v>601</v>
      </c>
      <c r="E19" s="230" t="s">
        <v>1027</v>
      </c>
    </row>
    <row r="20" spans="1:5" ht="11.25">
      <c r="A20" s="230" t="s">
        <v>465</v>
      </c>
      <c r="B20" s="230" t="s">
        <v>479</v>
      </c>
      <c r="C20" s="230" t="s">
        <v>480</v>
      </c>
      <c r="D20" s="230" t="s">
        <v>603</v>
      </c>
      <c r="E20" s="230" t="s">
        <v>1028</v>
      </c>
    </row>
    <row r="21" spans="1:5" ht="11.25">
      <c r="A21" s="230" t="s">
        <v>465</v>
      </c>
      <c r="B21" s="230" t="s">
        <v>481</v>
      </c>
      <c r="C21" s="230" t="s">
        <v>482</v>
      </c>
      <c r="D21" s="230" t="s">
        <v>605</v>
      </c>
      <c r="E21" s="230" t="s">
        <v>1029</v>
      </c>
    </row>
    <row r="22" spans="1:5" ht="11.25">
      <c r="A22" s="230" t="s">
        <v>465</v>
      </c>
      <c r="B22" s="230" t="s">
        <v>483</v>
      </c>
      <c r="C22" s="230" t="s">
        <v>484</v>
      </c>
      <c r="D22" s="230" t="s">
        <v>607</v>
      </c>
      <c r="E22" s="230" t="s">
        <v>1030</v>
      </c>
    </row>
    <row r="23" spans="1:5" ht="11.25">
      <c r="A23" s="230" t="s">
        <v>465</v>
      </c>
      <c r="B23" s="230" t="s">
        <v>485</v>
      </c>
      <c r="C23" s="230" t="s">
        <v>486</v>
      </c>
      <c r="D23" s="230" t="s">
        <v>610</v>
      </c>
      <c r="E23" s="230" t="s">
        <v>1031</v>
      </c>
    </row>
    <row r="24" spans="1:5" ht="11.25">
      <c r="A24" s="230" t="s">
        <v>465</v>
      </c>
      <c r="B24" s="230" t="s">
        <v>487</v>
      </c>
      <c r="C24" s="230" t="s">
        <v>488</v>
      </c>
      <c r="D24" s="230" t="s">
        <v>618</v>
      </c>
      <c r="E24" s="230" t="s">
        <v>1032</v>
      </c>
    </row>
    <row r="25" spans="1:5" ht="11.25">
      <c r="A25" s="230" t="s">
        <v>465</v>
      </c>
      <c r="B25" s="230" t="s">
        <v>489</v>
      </c>
      <c r="C25" s="230" t="s">
        <v>490</v>
      </c>
      <c r="D25" s="230" t="s">
        <v>640</v>
      </c>
      <c r="E25" s="230" t="s">
        <v>1033</v>
      </c>
    </row>
    <row r="26" spans="1:5" ht="11.25">
      <c r="A26" s="230" t="s">
        <v>491</v>
      </c>
      <c r="B26" s="230" t="s">
        <v>491</v>
      </c>
      <c r="C26" s="230" t="s">
        <v>492</v>
      </c>
      <c r="D26" s="230" t="s">
        <v>666</v>
      </c>
      <c r="E26" s="230" t="s">
        <v>1034</v>
      </c>
    </row>
    <row r="27" spans="1:5" ht="11.25">
      <c r="A27" s="230" t="s">
        <v>491</v>
      </c>
      <c r="B27" s="230" t="s">
        <v>493</v>
      </c>
      <c r="C27" s="230" t="s">
        <v>494</v>
      </c>
      <c r="D27" s="230" t="s">
        <v>688</v>
      </c>
      <c r="E27" s="230" t="s">
        <v>1035</v>
      </c>
    </row>
    <row r="28" spans="1:5" ht="11.25">
      <c r="A28" s="230" t="s">
        <v>491</v>
      </c>
      <c r="B28" s="230" t="s">
        <v>495</v>
      </c>
      <c r="C28" s="230" t="s">
        <v>496</v>
      </c>
      <c r="D28" s="230" t="s">
        <v>696</v>
      </c>
      <c r="E28" s="230" t="s">
        <v>1036</v>
      </c>
    </row>
    <row r="29" spans="1:5" ht="11.25">
      <c r="A29" s="230" t="s">
        <v>491</v>
      </c>
      <c r="B29" s="230" t="s">
        <v>497</v>
      </c>
      <c r="C29" s="230" t="s">
        <v>498</v>
      </c>
      <c r="D29" s="230" t="s">
        <v>715</v>
      </c>
      <c r="E29" s="230" t="s">
        <v>1037</v>
      </c>
    </row>
    <row r="30" spans="1:5" ht="11.25">
      <c r="A30" s="230" t="s">
        <v>491</v>
      </c>
      <c r="B30" s="230" t="s">
        <v>499</v>
      </c>
      <c r="C30" s="230" t="s">
        <v>500</v>
      </c>
      <c r="D30" s="230" t="s">
        <v>723</v>
      </c>
      <c r="E30" s="230" t="s">
        <v>1038</v>
      </c>
    </row>
    <row r="31" spans="1:5" ht="11.25">
      <c r="A31" s="230" t="s">
        <v>491</v>
      </c>
      <c r="B31" s="230" t="s">
        <v>501</v>
      </c>
      <c r="C31" s="230" t="s">
        <v>502</v>
      </c>
      <c r="D31" s="230" t="s">
        <v>755</v>
      </c>
      <c r="E31" s="230" t="s">
        <v>1039</v>
      </c>
    </row>
    <row r="32" spans="1:5" ht="11.25">
      <c r="A32" s="230" t="s">
        <v>503</v>
      </c>
      <c r="B32" s="230" t="s">
        <v>505</v>
      </c>
      <c r="C32" s="230" t="s">
        <v>506</v>
      </c>
      <c r="D32" s="230" t="s">
        <v>773</v>
      </c>
      <c r="E32" s="230" t="s">
        <v>1040</v>
      </c>
    </row>
    <row r="33" spans="1:5" ht="11.25">
      <c r="A33" s="230" t="s">
        <v>503</v>
      </c>
      <c r="B33" s="230" t="s">
        <v>507</v>
      </c>
      <c r="C33" s="230" t="s">
        <v>508</v>
      </c>
      <c r="D33" s="230" t="s">
        <v>784</v>
      </c>
      <c r="E33" s="230" t="s">
        <v>1041</v>
      </c>
    </row>
    <row r="34" spans="1:5" ht="11.25">
      <c r="A34" s="230" t="s">
        <v>503</v>
      </c>
      <c r="B34" s="230" t="s">
        <v>509</v>
      </c>
      <c r="C34" s="230" t="s">
        <v>510</v>
      </c>
      <c r="D34" s="230" t="s">
        <v>806</v>
      </c>
      <c r="E34" s="230" t="s">
        <v>1042</v>
      </c>
    </row>
    <row r="35" spans="1:5" ht="11.25">
      <c r="A35" s="230" t="s">
        <v>503</v>
      </c>
      <c r="B35" s="230" t="s">
        <v>511</v>
      </c>
      <c r="C35" s="230" t="s">
        <v>512</v>
      </c>
      <c r="D35" s="230" t="s">
        <v>816</v>
      </c>
      <c r="E35" s="230" t="s">
        <v>1043</v>
      </c>
    </row>
    <row r="36" spans="1:5" ht="11.25">
      <c r="A36" s="230" t="s">
        <v>503</v>
      </c>
      <c r="B36" s="230" t="s">
        <v>513</v>
      </c>
      <c r="C36" s="230" t="s">
        <v>514</v>
      </c>
      <c r="D36" s="230" t="s">
        <v>830</v>
      </c>
      <c r="E36" s="230" t="s">
        <v>1044</v>
      </c>
    </row>
    <row r="37" spans="1:5" ht="11.25">
      <c r="A37" s="230" t="s">
        <v>503</v>
      </c>
      <c r="B37" s="230" t="s">
        <v>503</v>
      </c>
      <c r="C37" s="230" t="s">
        <v>504</v>
      </c>
      <c r="D37" s="230" t="s">
        <v>842</v>
      </c>
      <c r="E37" s="230" t="s">
        <v>1045</v>
      </c>
    </row>
    <row r="38" spans="1:5" ht="11.25">
      <c r="A38" s="230" t="s">
        <v>503</v>
      </c>
      <c r="B38" s="230" t="s">
        <v>515</v>
      </c>
      <c r="C38" s="230" t="s">
        <v>516</v>
      </c>
      <c r="D38" s="230" t="s">
        <v>844</v>
      </c>
      <c r="E38" s="230" t="s">
        <v>1046</v>
      </c>
    </row>
    <row r="39" spans="1:5" ht="11.25">
      <c r="A39" s="230" t="s">
        <v>503</v>
      </c>
      <c r="B39" s="230" t="s">
        <v>517</v>
      </c>
      <c r="C39" s="230" t="s">
        <v>518</v>
      </c>
      <c r="D39" s="230" t="s">
        <v>860</v>
      </c>
      <c r="E39" s="230" t="s">
        <v>1047</v>
      </c>
    </row>
    <row r="40" spans="1:5" ht="11.25">
      <c r="A40" s="230" t="s">
        <v>503</v>
      </c>
      <c r="B40" s="230" t="s">
        <v>519</v>
      </c>
      <c r="C40" s="230" t="s">
        <v>520</v>
      </c>
      <c r="D40" s="230" t="s">
        <v>892</v>
      </c>
      <c r="E40" s="230" t="s">
        <v>1048</v>
      </c>
    </row>
    <row r="41" spans="1:5" ht="11.25">
      <c r="A41" s="230" t="s">
        <v>503</v>
      </c>
      <c r="B41" s="230" t="s">
        <v>521</v>
      </c>
      <c r="C41" s="230" t="s">
        <v>522</v>
      </c>
      <c r="D41" s="230" t="s">
        <v>924</v>
      </c>
      <c r="E41" s="230" t="s">
        <v>1049</v>
      </c>
    </row>
    <row r="42" spans="1:5" ht="11.25">
      <c r="A42" s="230" t="s">
        <v>503</v>
      </c>
      <c r="B42" s="230" t="s">
        <v>523</v>
      </c>
      <c r="C42" s="230" t="s">
        <v>524</v>
      </c>
      <c r="D42" s="230" t="s">
        <v>946</v>
      </c>
      <c r="E42" s="230" t="s">
        <v>1050</v>
      </c>
    </row>
    <row r="43" spans="1:5" ht="11.25">
      <c r="A43" s="230" t="s">
        <v>503</v>
      </c>
      <c r="B43" s="230" t="s">
        <v>525</v>
      </c>
      <c r="C43" s="230" t="s">
        <v>526</v>
      </c>
      <c r="D43" s="230" t="s">
        <v>969</v>
      </c>
      <c r="E43" s="230" t="s">
        <v>1051</v>
      </c>
    </row>
    <row r="44" spans="1:5" ht="11.25">
      <c r="A44" s="230" t="s">
        <v>503</v>
      </c>
      <c r="B44" s="230" t="s">
        <v>527</v>
      </c>
      <c r="C44" s="230" t="s">
        <v>528</v>
      </c>
      <c r="D44" s="230" t="s">
        <v>989</v>
      </c>
      <c r="E44" s="230" t="s">
        <v>1052</v>
      </c>
    </row>
    <row r="45" spans="1:5" ht="11.25">
      <c r="A45" s="230" t="s">
        <v>529</v>
      </c>
      <c r="B45" s="230" t="s">
        <v>531</v>
      </c>
      <c r="C45" s="230" t="s">
        <v>532</v>
      </c>
      <c r="D45" s="230" t="s">
        <v>609</v>
      </c>
      <c r="E45" s="230" t="s">
        <v>1053</v>
      </c>
    </row>
    <row r="46" spans="1:3" ht="11.25">
      <c r="A46" s="230" t="s">
        <v>529</v>
      </c>
      <c r="B46" s="230" t="s">
        <v>533</v>
      </c>
      <c r="C46" s="230" t="s">
        <v>534</v>
      </c>
    </row>
    <row r="47" spans="1:3" ht="11.25">
      <c r="A47" s="230" t="s">
        <v>529</v>
      </c>
      <c r="B47" s="230" t="s">
        <v>535</v>
      </c>
      <c r="C47" s="230" t="s">
        <v>536</v>
      </c>
    </row>
    <row r="48" spans="1:3" ht="11.25">
      <c r="A48" s="230" t="s">
        <v>529</v>
      </c>
      <c r="B48" s="230" t="s">
        <v>529</v>
      </c>
      <c r="C48" s="230" t="s">
        <v>530</v>
      </c>
    </row>
    <row r="49" spans="1:3" ht="11.25">
      <c r="A49" s="230" t="s">
        <v>529</v>
      </c>
      <c r="B49" s="230" t="s">
        <v>537</v>
      </c>
      <c r="C49" s="230" t="s">
        <v>538</v>
      </c>
    </row>
    <row r="50" spans="1:3" ht="11.25">
      <c r="A50" s="230" t="s">
        <v>529</v>
      </c>
      <c r="B50" s="230" t="s">
        <v>539</v>
      </c>
      <c r="C50" s="230" t="s">
        <v>540</v>
      </c>
    </row>
    <row r="51" spans="1:3" ht="11.25">
      <c r="A51" s="230" t="s">
        <v>529</v>
      </c>
      <c r="B51" s="230" t="s">
        <v>541</v>
      </c>
      <c r="C51" s="230" t="s">
        <v>542</v>
      </c>
    </row>
    <row r="52" spans="1:3" ht="11.25">
      <c r="A52" s="230" t="s">
        <v>529</v>
      </c>
      <c r="B52" s="230" t="s">
        <v>543</v>
      </c>
      <c r="C52" s="230" t="s">
        <v>544</v>
      </c>
    </row>
    <row r="53" spans="1:3" ht="11.25">
      <c r="A53" s="230" t="s">
        <v>529</v>
      </c>
      <c r="B53" s="230" t="s">
        <v>545</v>
      </c>
      <c r="C53" s="230" t="s">
        <v>546</v>
      </c>
    </row>
    <row r="54" spans="1:3" ht="11.25">
      <c r="A54" s="230" t="s">
        <v>529</v>
      </c>
      <c r="B54" s="230" t="s">
        <v>547</v>
      </c>
      <c r="C54" s="230" t="s">
        <v>548</v>
      </c>
    </row>
    <row r="55" spans="1:3" ht="11.25">
      <c r="A55" s="230" t="s">
        <v>529</v>
      </c>
      <c r="B55" s="230" t="s">
        <v>549</v>
      </c>
      <c r="C55" s="230" t="s">
        <v>550</v>
      </c>
    </row>
    <row r="56" spans="1:3" ht="11.25">
      <c r="A56" s="230" t="s">
        <v>529</v>
      </c>
      <c r="B56" s="230" t="s">
        <v>551</v>
      </c>
      <c r="C56" s="230" t="s">
        <v>552</v>
      </c>
    </row>
    <row r="57" spans="1:3" ht="11.25">
      <c r="A57" s="230" t="s">
        <v>529</v>
      </c>
      <c r="B57" s="230" t="s">
        <v>553</v>
      </c>
      <c r="C57" s="230" t="s">
        <v>554</v>
      </c>
    </row>
    <row r="58" spans="1:3" ht="11.25">
      <c r="A58" s="230" t="s">
        <v>555</v>
      </c>
      <c r="B58" s="230" t="s">
        <v>557</v>
      </c>
      <c r="C58" s="230" t="s">
        <v>558</v>
      </c>
    </row>
    <row r="59" spans="1:3" ht="11.25">
      <c r="A59" s="230" t="s">
        <v>555</v>
      </c>
      <c r="B59" s="230" t="s">
        <v>555</v>
      </c>
      <c r="C59" s="230" t="s">
        <v>556</v>
      </c>
    </row>
    <row r="60" spans="1:3" ht="11.25">
      <c r="A60" s="230" t="s">
        <v>555</v>
      </c>
      <c r="B60" s="230" t="s">
        <v>559</v>
      </c>
      <c r="C60" s="230" t="s">
        <v>560</v>
      </c>
    </row>
    <row r="61" spans="1:3" ht="11.25">
      <c r="A61" s="230" t="s">
        <v>555</v>
      </c>
      <c r="B61" s="230" t="s">
        <v>561</v>
      </c>
      <c r="C61" s="230" t="s">
        <v>562</v>
      </c>
    </row>
    <row r="62" spans="1:3" ht="11.25">
      <c r="A62" s="230" t="s">
        <v>555</v>
      </c>
      <c r="B62" s="230" t="s">
        <v>563</v>
      </c>
      <c r="C62" s="230" t="s">
        <v>564</v>
      </c>
    </row>
    <row r="63" spans="1:3" ht="11.25">
      <c r="A63" s="230" t="s">
        <v>555</v>
      </c>
      <c r="B63" s="230" t="s">
        <v>565</v>
      </c>
      <c r="C63" s="230" t="s">
        <v>566</v>
      </c>
    </row>
    <row r="64" spans="1:3" ht="11.25">
      <c r="A64" s="230" t="s">
        <v>555</v>
      </c>
      <c r="B64" s="230" t="s">
        <v>567</v>
      </c>
      <c r="C64" s="230" t="s">
        <v>568</v>
      </c>
    </row>
    <row r="65" spans="1:3" ht="11.25">
      <c r="A65" s="230" t="s">
        <v>555</v>
      </c>
      <c r="B65" s="230" t="s">
        <v>569</v>
      </c>
      <c r="C65" s="230" t="s">
        <v>570</v>
      </c>
    </row>
    <row r="66" spans="1:3" ht="11.25">
      <c r="A66" s="230" t="s">
        <v>555</v>
      </c>
      <c r="B66" s="230" t="s">
        <v>571</v>
      </c>
      <c r="C66" s="230" t="s">
        <v>572</v>
      </c>
    </row>
    <row r="67" spans="1:3" ht="11.25">
      <c r="A67" s="230" t="s">
        <v>555</v>
      </c>
      <c r="B67" s="230" t="s">
        <v>573</v>
      </c>
      <c r="C67" s="230" t="s">
        <v>574</v>
      </c>
    </row>
    <row r="68" spans="1:3" ht="11.25">
      <c r="A68" s="230" t="s">
        <v>555</v>
      </c>
      <c r="B68" s="230" t="s">
        <v>575</v>
      </c>
      <c r="C68" s="230" t="s">
        <v>576</v>
      </c>
    </row>
    <row r="69" spans="1:3" ht="11.25">
      <c r="A69" s="230" t="s">
        <v>555</v>
      </c>
      <c r="B69" s="230" t="s">
        <v>577</v>
      </c>
      <c r="C69" s="230" t="s">
        <v>578</v>
      </c>
    </row>
    <row r="70" spans="1:3" ht="11.25">
      <c r="A70" s="230" t="s">
        <v>579</v>
      </c>
      <c r="B70" s="230" t="s">
        <v>579</v>
      </c>
      <c r="C70" s="230" t="s">
        <v>580</v>
      </c>
    </row>
    <row r="71" spans="1:3" ht="11.25">
      <c r="A71" s="230" t="s">
        <v>581</v>
      </c>
      <c r="B71" s="230" t="s">
        <v>581</v>
      </c>
      <c r="C71" s="230" t="s">
        <v>582</v>
      </c>
    </row>
    <row r="72" spans="1:3" ht="11.25">
      <c r="A72" s="230" t="s">
        <v>583</v>
      </c>
      <c r="B72" s="230" t="s">
        <v>583</v>
      </c>
      <c r="C72" s="230" t="s">
        <v>584</v>
      </c>
    </row>
    <row r="73" spans="1:3" ht="11.25">
      <c r="A73" s="230" t="s">
        <v>585</v>
      </c>
      <c r="B73" s="230" t="s">
        <v>585</v>
      </c>
      <c r="C73" s="230" t="s">
        <v>586</v>
      </c>
    </row>
    <row r="74" spans="1:3" ht="11.25">
      <c r="A74" s="230" t="s">
        <v>587</v>
      </c>
      <c r="B74" s="230" t="s">
        <v>587</v>
      </c>
      <c r="C74" s="230" t="s">
        <v>588</v>
      </c>
    </row>
    <row r="75" spans="1:3" ht="11.25">
      <c r="A75" s="230" t="s">
        <v>589</v>
      </c>
      <c r="B75" s="230" t="s">
        <v>589</v>
      </c>
      <c r="C75" s="230" t="s">
        <v>590</v>
      </c>
    </row>
    <row r="76" spans="1:3" ht="11.25">
      <c r="A76" s="230" t="s">
        <v>591</v>
      </c>
      <c r="B76" s="230" t="s">
        <v>591</v>
      </c>
      <c r="C76" s="230" t="s">
        <v>592</v>
      </c>
    </row>
    <row r="77" spans="1:3" ht="11.25">
      <c r="A77" s="230" t="s">
        <v>593</v>
      </c>
      <c r="B77" s="230" t="s">
        <v>593</v>
      </c>
      <c r="C77" s="230" t="s">
        <v>594</v>
      </c>
    </row>
    <row r="78" spans="1:3" ht="11.25">
      <c r="A78" s="230" t="s">
        <v>595</v>
      </c>
      <c r="B78" s="230" t="s">
        <v>595</v>
      </c>
      <c r="C78" s="230" t="s">
        <v>596</v>
      </c>
    </row>
    <row r="79" spans="1:3" ht="11.25">
      <c r="A79" s="230" t="s">
        <v>597</v>
      </c>
      <c r="B79" s="230" t="s">
        <v>597</v>
      </c>
      <c r="C79" s="230" t="s">
        <v>598</v>
      </c>
    </row>
    <row r="80" spans="1:3" ht="11.25">
      <c r="A80" s="230" t="s">
        <v>599</v>
      </c>
      <c r="B80" s="230" t="s">
        <v>599</v>
      </c>
      <c r="C80" s="230" t="s">
        <v>600</v>
      </c>
    </row>
    <row r="81" spans="1:3" ht="11.25">
      <c r="A81" s="230" t="s">
        <v>601</v>
      </c>
      <c r="B81" s="230" t="s">
        <v>601</v>
      </c>
      <c r="C81" s="230" t="s">
        <v>602</v>
      </c>
    </row>
    <row r="82" spans="1:3" ht="11.25">
      <c r="A82" s="230" t="s">
        <v>603</v>
      </c>
      <c r="B82" s="230" t="s">
        <v>603</v>
      </c>
      <c r="C82" s="230" t="s">
        <v>604</v>
      </c>
    </row>
    <row r="83" spans="1:3" ht="11.25">
      <c r="A83" s="230" t="s">
        <v>605</v>
      </c>
      <c r="B83" s="230" t="s">
        <v>605</v>
      </c>
      <c r="C83" s="230" t="s">
        <v>606</v>
      </c>
    </row>
    <row r="84" spans="1:3" ht="11.25">
      <c r="A84" s="230" t="s">
        <v>607</v>
      </c>
      <c r="B84" s="230" t="s">
        <v>607</v>
      </c>
      <c r="C84" s="230" t="s">
        <v>608</v>
      </c>
    </row>
    <row r="85" spans="1:3" ht="11.25">
      <c r="A85" s="230" t="s">
        <v>607</v>
      </c>
      <c r="B85" s="230" t="s">
        <v>609</v>
      </c>
      <c r="C85" s="230" t="s">
        <v>608</v>
      </c>
    </row>
    <row r="86" spans="1:3" ht="11.25">
      <c r="A86" s="230" t="s">
        <v>610</v>
      </c>
      <c r="B86" s="230" t="s">
        <v>612</v>
      </c>
      <c r="C86" s="230" t="s">
        <v>613</v>
      </c>
    </row>
    <row r="87" spans="1:3" ht="11.25">
      <c r="A87" s="230" t="s">
        <v>610</v>
      </c>
      <c r="B87" s="230" t="s">
        <v>610</v>
      </c>
      <c r="C87" s="230" t="s">
        <v>611</v>
      </c>
    </row>
    <row r="88" spans="1:3" ht="11.25">
      <c r="A88" s="230" t="s">
        <v>610</v>
      </c>
      <c r="B88" s="230" t="s">
        <v>614</v>
      </c>
      <c r="C88" s="230" t="s">
        <v>615</v>
      </c>
    </row>
    <row r="89" spans="1:3" ht="11.25">
      <c r="A89" s="230" t="s">
        <v>610</v>
      </c>
      <c r="B89" s="230" t="s">
        <v>616</v>
      </c>
      <c r="C89" s="230" t="s">
        <v>617</v>
      </c>
    </row>
    <row r="90" spans="1:3" ht="11.25">
      <c r="A90" s="230" t="s">
        <v>618</v>
      </c>
      <c r="B90" s="230" t="s">
        <v>620</v>
      </c>
      <c r="C90" s="230" t="s">
        <v>621</v>
      </c>
    </row>
    <row r="91" spans="1:3" ht="11.25">
      <c r="A91" s="230" t="s">
        <v>618</v>
      </c>
      <c r="B91" s="230" t="s">
        <v>622</v>
      </c>
      <c r="C91" s="230" t="s">
        <v>623</v>
      </c>
    </row>
    <row r="92" spans="1:3" ht="11.25">
      <c r="A92" s="230" t="s">
        <v>618</v>
      </c>
      <c r="B92" s="230" t="s">
        <v>624</v>
      </c>
      <c r="C92" s="230" t="s">
        <v>625</v>
      </c>
    </row>
    <row r="93" spans="1:3" ht="11.25">
      <c r="A93" s="230" t="s">
        <v>618</v>
      </c>
      <c r="B93" s="230" t="s">
        <v>618</v>
      </c>
      <c r="C93" s="230" t="s">
        <v>619</v>
      </c>
    </row>
    <row r="94" spans="1:3" ht="11.25">
      <c r="A94" s="230" t="s">
        <v>618</v>
      </c>
      <c r="B94" s="230" t="s">
        <v>626</v>
      </c>
      <c r="C94" s="230" t="s">
        <v>627</v>
      </c>
    </row>
    <row r="95" spans="1:3" ht="11.25">
      <c r="A95" s="230" t="s">
        <v>618</v>
      </c>
      <c r="B95" s="230" t="s">
        <v>628</v>
      </c>
      <c r="C95" s="230" t="s">
        <v>629</v>
      </c>
    </row>
    <row r="96" spans="1:3" ht="11.25">
      <c r="A96" s="230" t="s">
        <v>618</v>
      </c>
      <c r="B96" s="230" t="s">
        <v>630</v>
      </c>
      <c r="C96" s="230" t="s">
        <v>631</v>
      </c>
    </row>
    <row r="97" spans="1:3" ht="11.25">
      <c r="A97" s="230" t="s">
        <v>618</v>
      </c>
      <c r="B97" s="230" t="s">
        <v>632</v>
      </c>
      <c r="C97" s="230" t="s">
        <v>633</v>
      </c>
    </row>
    <row r="98" spans="1:3" ht="11.25">
      <c r="A98" s="230" t="s">
        <v>618</v>
      </c>
      <c r="B98" s="230" t="s">
        <v>634</v>
      </c>
      <c r="C98" s="230" t="s">
        <v>635</v>
      </c>
    </row>
    <row r="99" spans="1:3" ht="11.25">
      <c r="A99" s="230" t="s">
        <v>618</v>
      </c>
      <c r="B99" s="230" t="s">
        <v>636</v>
      </c>
      <c r="C99" s="230" t="s">
        <v>637</v>
      </c>
    </row>
    <row r="100" spans="1:3" ht="11.25">
      <c r="A100" s="230" t="s">
        <v>618</v>
      </c>
      <c r="B100" s="230" t="s">
        <v>638</v>
      </c>
      <c r="C100" s="230" t="s">
        <v>639</v>
      </c>
    </row>
    <row r="101" spans="1:3" ht="11.25">
      <c r="A101" s="230" t="s">
        <v>640</v>
      </c>
      <c r="B101" s="230" t="s">
        <v>642</v>
      </c>
      <c r="C101" s="230" t="s">
        <v>643</v>
      </c>
    </row>
    <row r="102" spans="1:3" ht="11.25">
      <c r="A102" s="230" t="s">
        <v>640</v>
      </c>
      <c r="B102" s="230" t="s">
        <v>644</v>
      </c>
      <c r="C102" s="230" t="s">
        <v>645</v>
      </c>
    </row>
    <row r="103" spans="1:3" ht="11.25">
      <c r="A103" s="230" t="s">
        <v>640</v>
      </c>
      <c r="B103" s="230" t="s">
        <v>646</v>
      </c>
      <c r="C103" s="230" t="s">
        <v>647</v>
      </c>
    </row>
    <row r="104" spans="1:3" ht="11.25">
      <c r="A104" s="230" t="s">
        <v>640</v>
      </c>
      <c r="B104" s="230" t="s">
        <v>648</v>
      </c>
      <c r="C104" s="230" t="s">
        <v>649</v>
      </c>
    </row>
    <row r="105" spans="1:3" ht="11.25">
      <c r="A105" s="230" t="s">
        <v>640</v>
      </c>
      <c r="B105" s="230" t="s">
        <v>650</v>
      </c>
      <c r="C105" s="230" t="s">
        <v>651</v>
      </c>
    </row>
    <row r="106" spans="1:3" ht="11.25">
      <c r="A106" s="230" t="s">
        <v>640</v>
      </c>
      <c r="B106" s="230" t="s">
        <v>640</v>
      </c>
      <c r="C106" s="230" t="s">
        <v>641</v>
      </c>
    </row>
    <row r="107" spans="1:3" ht="11.25">
      <c r="A107" s="230" t="s">
        <v>640</v>
      </c>
      <c r="B107" s="230" t="s">
        <v>652</v>
      </c>
      <c r="C107" s="230" t="s">
        <v>653</v>
      </c>
    </row>
    <row r="108" spans="1:3" ht="11.25">
      <c r="A108" s="230" t="s">
        <v>640</v>
      </c>
      <c r="B108" s="230" t="s">
        <v>654</v>
      </c>
      <c r="C108" s="230" t="s">
        <v>655</v>
      </c>
    </row>
    <row r="109" spans="1:3" ht="11.25">
      <c r="A109" s="230" t="s">
        <v>640</v>
      </c>
      <c r="B109" s="230" t="s">
        <v>656</v>
      </c>
      <c r="C109" s="230" t="s">
        <v>657</v>
      </c>
    </row>
    <row r="110" spans="1:3" ht="11.25">
      <c r="A110" s="230" t="s">
        <v>640</v>
      </c>
      <c r="B110" s="230" t="s">
        <v>658</v>
      </c>
      <c r="C110" s="230" t="s">
        <v>659</v>
      </c>
    </row>
    <row r="111" spans="1:3" ht="11.25">
      <c r="A111" s="230" t="s">
        <v>640</v>
      </c>
      <c r="B111" s="230" t="s">
        <v>660</v>
      </c>
      <c r="C111" s="230" t="s">
        <v>661</v>
      </c>
    </row>
    <row r="112" spans="1:3" ht="11.25">
      <c r="A112" s="230" t="s">
        <v>640</v>
      </c>
      <c r="B112" s="230" t="s">
        <v>662</v>
      </c>
      <c r="C112" s="230" t="s">
        <v>663</v>
      </c>
    </row>
    <row r="113" spans="1:3" ht="11.25">
      <c r="A113" s="230" t="s">
        <v>640</v>
      </c>
      <c r="B113" s="230" t="s">
        <v>664</v>
      </c>
      <c r="C113" s="230" t="s">
        <v>665</v>
      </c>
    </row>
    <row r="114" spans="1:3" ht="11.25">
      <c r="A114" s="230" t="s">
        <v>666</v>
      </c>
      <c r="B114" s="230" t="s">
        <v>668</v>
      </c>
      <c r="C114" s="230" t="s">
        <v>669</v>
      </c>
    </row>
    <row r="115" spans="1:3" ht="11.25">
      <c r="A115" s="230" t="s">
        <v>666</v>
      </c>
      <c r="B115" s="230" t="s">
        <v>670</v>
      </c>
      <c r="C115" s="230" t="s">
        <v>671</v>
      </c>
    </row>
    <row r="116" spans="1:3" ht="11.25">
      <c r="A116" s="230" t="s">
        <v>666</v>
      </c>
      <c r="B116" s="230" t="s">
        <v>672</v>
      </c>
      <c r="C116" s="230" t="s">
        <v>673</v>
      </c>
    </row>
    <row r="117" spans="1:3" ht="11.25">
      <c r="A117" s="230" t="s">
        <v>666</v>
      </c>
      <c r="B117" s="230" t="s">
        <v>674</v>
      </c>
      <c r="C117" s="230" t="s">
        <v>675</v>
      </c>
    </row>
    <row r="118" spans="1:3" ht="11.25">
      <c r="A118" s="230" t="s">
        <v>666</v>
      </c>
      <c r="B118" s="230" t="s">
        <v>676</v>
      </c>
      <c r="C118" s="230" t="s">
        <v>677</v>
      </c>
    </row>
    <row r="119" spans="1:3" ht="11.25">
      <c r="A119" s="230" t="s">
        <v>666</v>
      </c>
      <c r="B119" s="230" t="s">
        <v>678</v>
      </c>
      <c r="C119" s="230" t="s">
        <v>679</v>
      </c>
    </row>
    <row r="120" spans="1:3" ht="11.25">
      <c r="A120" s="230" t="s">
        <v>666</v>
      </c>
      <c r="B120" s="230" t="s">
        <v>666</v>
      </c>
      <c r="C120" s="230" t="s">
        <v>667</v>
      </c>
    </row>
    <row r="121" spans="1:3" ht="11.25">
      <c r="A121" s="230" t="s">
        <v>666</v>
      </c>
      <c r="B121" s="230" t="s">
        <v>680</v>
      </c>
      <c r="C121" s="230" t="s">
        <v>681</v>
      </c>
    </row>
    <row r="122" spans="1:3" ht="11.25">
      <c r="A122" s="230" t="s">
        <v>666</v>
      </c>
      <c r="B122" s="230" t="s">
        <v>682</v>
      </c>
      <c r="C122" s="230" t="s">
        <v>683</v>
      </c>
    </row>
    <row r="123" spans="1:3" ht="11.25">
      <c r="A123" s="230" t="s">
        <v>666</v>
      </c>
      <c r="B123" s="230" t="s">
        <v>684</v>
      </c>
      <c r="C123" s="230" t="s">
        <v>685</v>
      </c>
    </row>
    <row r="124" spans="1:3" ht="11.25">
      <c r="A124" s="230" t="s">
        <v>666</v>
      </c>
      <c r="B124" s="230" t="s">
        <v>686</v>
      </c>
      <c r="C124" s="230" t="s">
        <v>687</v>
      </c>
    </row>
    <row r="125" spans="1:3" ht="11.25">
      <c r="A125" s="230" t="s">
        <v>688</v>
      </c>
      <c r="B125" s="230" t="s">
        <v>690</v>
      </c>
      <c r="C125" s="230" t="s">
        <v>691</v>
      </c>
    </row>
    <row r="126" spans="1:3" ht="11.25">
      <c r="A126" s="230" t="s">
        <v>688</v>
      </c>
      <c r="B126" s="230" t="s">
        <v>692</v>
      </c>
      <c r="C126" s="230" t="s">
        <v>693</v>
      </c>
    </row>
    <row r="127" spans="1:3" ht="11.25">
      <c r="A127" s="230" t="s">
        <v>688</v>
      </c>
      <c r="B127" s="230" t="s">
        <v>688</v>
      </c>
      <c r="C127" s="230" t="s">
        <v>689</v>
      </c>
    </row>
    <row r="128" spans="1:3" ht="11.25">
      <c r="A128" s="230" t="s">
        <v>688</v>
      </c>
      <c r="B128" s="230" t="s">
        <v>694</v>
      </c>
      <c r="C128" s="230" t="s">
        <v>695</v>
      </c>
    </row>
    <row r="129" spans="1:3" ht="11.25">
      <c r="A129" s="230" t="s">
        <v>696</v>
      </c>
      <c r="B129" s="230" t="s">
        <v>698</v>
      </c>
      <c r="C129" s="230" t="s">
        <v>697</v>
      </c>
    </row>
    <row r="130" spans="1:3" ht="11.25">
      <c r="A130" s="230" t="s">
        <v>696</v>
      </c>
      <c r="B130" s="230" t="s">
        <v>699</v>
      </c>
      <c r="C130" s="230" t="s">
        <v>700</v>
      </c>
    </row>
    <row r="131" spans="1:3" ht="11.25">
      <c r="A131" s="230" t="s">
        <v>696</v>
      </c>
      <c r="B131" s="230" t="s">
        <v>701</v>
      </c>
      <c r="C131" s="230" t="s">
        <v>702</v>
      </c>
    </row>
    <row r="132" spans="1:3" ht="11.25">
      <c r="A132" s="230" t="s">
        <v>696</v>
      </c>
      <c r="B132" s="230" t="s">
        <v>703</v>
      </c>
      <c r="C132" s="230" t="s">
        <v>704</v>
      </c>
    </row>
    <row r="133" spans="1:3" ht="11.25">
      <c r="A133" s="230" t="s">
        <v>696</v>
      </c>
      <c r="B133" s="230" t="s">
        <v>696</v>
      </c>
      <c r="C133" s="230" t="s">
        <v>697</v>
      </c>
    </row>
    <row r="134" spans="1:3" ht="11.25">
      <c r="A134" s="230" t="s">
        <v>696</v>
      </c>
      <c r="B134" s="230" t="s">
        <v>705</v>
      </c>
      <c r="C134" s="230" t="s">
        <v>706</v>
      </c>
    </row>
    <row r="135" spans="1:3" ht="11.25">
      <c r="A135" s="230" t="s">
        <v>696</v>
      </c>
      <c r="B135" s="230" t="s">
        <v>707</v>
      </c>
      <c r="C135" s="230" t="s">
        <v>708</v>
      </c>
    </row>
    <row r="136" spans="1:3" ht="11.25">
      <c r="A136" s="230" t="s">
        <v>696</v>
      </c>
      <c r="B136" s="230" t="s">
        <v>709</v>
      </c>
      <c r="C136" s="230" t="s">
        <v>710</v>
      </c>
    </row>
    <row r="137" spans="1:3" ht="11.25">
      <c r="A137" s="230" t="s">
        <v>696</v>
      </c>
      <c r="B137" s="230" t="s">
        <v>711</v>
      </c>
      <c r="C137" s="230" t="s">
        <v>712</v>
      </c>
    </row>
    <row r="138" spans="1:3" ht="11.25">
      <c r="A138" s="230" t="s">
        <v>696</v>
      </c>
      <c r="B138" s="230" t="s">
        <v>713</v>
      </c>
      <c r="C138" s="230" t="s">
        <v>714</v>
      </c>
    </row>
    <row r="139" spans="1:3" ht="11.25">
      <c r="A139" s="230" t="s">
        <v>715</v>
      </c>
      <c r="B139" s="230" t="s">
        <v>717</v>
      </c>
      <c r="C139" s="230" t="s">
        <v>718</v>
      </c>
    </row>
    <row r="140" spans="1:3" ht="11.25">
      <c r="A140" s="230" t="s">
        <v>715</v>
      </c>
      <c r="B140" s="230" t="s">
        <v>715</v>
      </c>
      <c r="C140" s="230" t="s">
        <v>716</v>
      </c>
    </row>
    <row r="141" spans="1:3" ht="11.25">
      <c r="A141" s="230" t="s">
        <v>715</v>
      </c>
      <c r="B141" s="230" t="s">
        <v>719</v>
      </c>
      <c r="C141" s="230" t="s">
        <v>720</v>
      </c>
    </row>
    <row r="142" spans="1:3" ht="11.25">
      <c r="A142" s="230" t="s">
        <v>715</v>
      </c>
      <c r="B142" s="230" t="s">
        <v>721</v>
      </c>
      <c r="C142" s="230" t="s">
        <v>722</v>
      </c>
    </row>
    <row r="143" spans="1:3" ht="11.25">
      <c r="A143" s="230" t="s">
        <v>723</v>
      </c>
      <c r="B143" s="230" t="s">
        <v>725</v>
      </c>
      <c r="C143" s="230" t="s">
        <v>726</v>
      </c>
    </row>
    <row r="144" spans="1:3" ht="11.25">
      <c r="A144" s="230" t="s">
        <v>723</v>
      </c>
      <c r="B144" s="230" t="s">
        <v>727</v>
      </c>
      <c r="C144" s="230" t="s">
        <v>728</v>
      </c>
    </row>
    <row r="145" spans="1:3" ht="11.25">
      <c r="A145" s="230" t="s">
        <v>723</v>
      </c>
      <c r="B145" s="230" t="s">
        <v>729</v>
      </c>
      <c r="C145" s="230" t="s">
        <v>730</v>
      </c>
    </row>
    <row r="146" spans="1:3" ht="11.25">
      <c r="A146" s="230" t="s">
        <v>723</v>
      </c>
      <c r="B146" s="230" t="s">
        <v>731</v>
      </c>
      <c r="C146" s="230" t="s">
        <v>732</v>
      </c>
    </row>
    <row r="147" spans="1:3" ht="11.25">
      <c r="A147" s="230" t="s">
        <v>723</v>
      </c>
      <c r="B147" s="230" t="s">
        <v>733</v>
      </c>
      <c r="C147" s="230" t="s">
        <v>734</v>
      </c>
    </row>
    <row r="148" spans="1:3" ht="11.25">
      <c r="A148" s="230" t="s">
        <v>723</v>
      </c>
      <c r="B148" s="230" t="s">
        <v>735</v>
      </c>
      <c r="C148" s="230" t="s">
        <v>736</v>
      </c>
    </row>
    <row r="149" spans="1:3" ht="11.25">
      <c r="A149" s="230" t="s">
        <v>723</v>
      </c>
      <c r="B149" s="230" t="s">
        <v>737</v>
      </c>
      <c r="C149" s="230" t="s">
        <v>738</v>
      </c>
    </row>
    <row r="150" spans="1:3" ht="11.25">
      <c r="A150" s="230" t="s">
        <v>723</v>
      </c>
      <c r="B150" s="230" t="s">
        <v>723</v>
      </c>
      <c r="C150" s="230" t="s">
        <v>724</v>
      </c>
    </row>
    <row r="151" spans="1:3" ht="11.25">
      <c r="A151" s="230" t="s">
        <v>723</v>
      </c>
      <c r="B151" s="230" t="s">
        <v>739</v>
      </c>
      <c r="C151" s="230" t="s">
        <v>740</v>
      </c>
    </row>
    <row r="152" spans="1:3" ht="11.25">
      <c r="A152" s="230" t="s">
        <v>723</v>
      </c>
      <c r="B152" s="230" t="s">
        <v>741</v>
      </c>
      <c r="C152" s="230" t="s">
        <v>742</v>
      </c>
    </row>
    <row r="153" spans="1:3" ht="11.25">
      <c r="A153" s="230" t="s">
        <v>723</v>
      </c>
      <c r="B153" s="230" t="s">
        <v>743</v>
      </c>
      <c r="C153" s="230" t="s">
        <v>744</v>
      </c>
    </row>
    <row r="154" spans="1:3" ht="11.25">
      <c r="A154" s="230" t="s">
        <v>723</v>
      </c>
      <c r="B154" s="230" t="s">
        <v>745</v>
      </c>
      <c r="C154" s="230" t="s">
        <v>746</v>
      </c>
    </row>
    <row r="155" spans="1:3" ht="11.25">
      <c r="A155" s="230" t="s">
        <v>723</v>
      </c>
      <c r="B155" s="230" t="s">
        <v>747</v>
      </c>
      <c r="C155" s="230" t="s">
        <v>748</v>
      </c>
    </row>
    <row r="156" spans="1:3" ht="11.25">
      <c r="A156" s="230" t="s">
        <v>723</v>
      </c>
      <c r="B156" s="230" t="s">
        <v>749</v>
      </c>
      <c r="C156" s="230" t="s">
        <v>750</v>
      </c>
    </row>
    <row r="157" spans="1:3" ht="11.25">
      <c r="A157" s="230" t="s">
        <v>723</v>
      </c>
      <c r="B157" s="230" t="s">
        <v>751</v>
      </c>
      <c r="C157" s="230" t="s">
        <v>752</v>
      </c>
    </row>
    <row r="158" spans="1:3" ht="11.25">
      <c r="A158" s="230" t="s">
        <v>723</v>
      </c>
      <c r="B158" s="230" t="s">
        <v>753</v>
      </c>
      <c r="C158" s="230" t="s">
        <v>754</v>
      </c>
    </row>
    <row r="159" spans="1:3" ht="11.25">
      <c r="A159" s="230" t="s">
        <v>755</v>
      </c>
      <c r="B159" s="230" t="s">
        <v>757</v>
      </c>
      <c r="C159" s="230" t="s">
        <v>758</v>
      </c>
    </row>
    <row r="160" spans="1:3" ht="11.25">
      <c r="A160" s="230" t="s">
        <v>755</v>
      </c>
      <c r="B160" s="230" t="s">
        <v>755</v>
      </c>
      <c r="C160" s="230" t="s">
        <v>756</v>
      </c>
    </row>
    <row r="161" spans="1:3" ht="11.25">
      <c r="A161" s="230" t="s">
        <v>755</v>
      </c>
      <c r="B161" s="230" t="s">
        <v>759</v>
      </c>
      <c r="C161" s="230" t="s">
        <v>760</v>
      </c>
    </row>
    <row r="162" spans="1:3" ht="11.25">
      <c r="A162" s="230" t="s">
        <v>755</v>
      </c>
      <c r="B162" s="230" t="s">
        <v>761</v>
      </c>
      <c r="C162" s="230" t="s">
        <v>762</v>
      </c>
    </row>
    <row r="163" spans="1:3" ht="11.25">
      <c r="A163" s="230" t="s">
        <v>755</v>
      </c>
      <c r="B163" s="230" t="s">
        <v>763</v>
      </c>
      <c r="C163" s="230" t="s">
        <v>764</v>
      </c>
    </row>
    <row r="164" spans="1:3" ht="11.25">
      <c r="A164" s="230" t="s">
        <v>755</v>
      </c>
      <c r="B164" s="230" t="s">
        <v>765</v>
      </c>
      <c r="C164" s="230" t="s">
        <v>766</v>
      </c>
    </row>
    <row r="165" spans="1:3" ht="11.25">
      <c r="A165" s="230" t="s">
        <v>755</v>
      </c>
      <c r="B165" s="230" t="s">
        <v>767</v>
      </c>
      <c r="C165" s="230" t="s">
        <v>768</v>
      </c>
    </row>
    <row r="166" spans="1:3" ht="11.25">
      <c r="A166" s="230" t="s">
        <v>755</v>
      </c>
      <c r="B166" s="230" t="s">
        <v>769</v>
      </c>
      <c r="C166" s="230" t="s">
        <v>770</v>
      </c>
    </row>
    <row r="167" spans="1:3" ht="11.25">
      <c r="A167" s="230" t="s">
        <v>755</v>
      </c>
      <c r="B167" s="230" t="s">
        <v>771</v>
      </c>
      <c r="C167" s="230" t="s">
        <v>772</v>
      </c>
    </row>
    <row r="168" spans="1:3" ht="11.25">
      <c r="A168" s="230" t="s">
        <v>773</v>
      </c>
      <c r="B168" s="230" t="s">
        <v>775</v>
      </c>
      <c r="C168" s="230" t="s">
        <v>776</v>
      </c>
    </row>
    <row r="169" spans="1:3" ht="11.25">
      <c r="A169" s="230" t="s">
        <v>773</v>
      </c>
      <c r="B169" s="230" t="s">
        <v>777</v>
      </c>
      <c r="C169" s="230" t="s">
        <v>778</v>
      </c>
    </row>
    <row r="170" spans="1:3" ht="11.25">
      <c r="A170" s="230" t="s">
        <v>773</v>
      </c>
      <c r="B170" s="230" t="s">
        <v>773</v>
      </c>
      <c r="C170" s="230" t="s">
        <v>774</v>
      </c>
    </row>
    <row r="171" spans="1:3" ht="11.25">
      <c r="A171" s="230" t="s">
        <v>773</v>
      </c>
      <c r="B171" s="230" t="s">
        <v>779</v>
      </c>
      <c r="C171" s="230" t="s">
        <v>780</v>
      </c>
    </row>
    <row r="172" spans="1:3" ht="11.25">
      <c r="A172" s="230" t="s">
        <v>773</v>
      </c>
      <c r="B172" s="230" t="s">
        <v>567</v>
      </c>
      <c r="C172" s="230" t="s">
        <v>781</v>
      </c>
    </row>
    <row r="173" spans="1:3" ht="11.25">
      <c r="A173" s="230" t="s">
        <v>773</v>
      </c>
      <c r="B173" s="230" t="s">
        <v>782</v>
      </c>
      <c r="C173" s="230" t="s">
        <v>783</v>
      </c>
    </row>
    <row r="174" spans="1:3" ht="11.25">
      <c r="A174" s="230" t="s">
        <v>784</v>
      </c>
      <c r="B174" s="230" t="s">
        <v>786</v>
      </c>
      <c r="C174" s="230" t="s">
        <v>787</v>
      </c>
    </row>
    <row r="175" spans="1:3" ht="11.25">
      <c r="A175" s="230" t="s">
        <v>784</v>
      </c>
      <c r="B175" s="230" t="s">
        <v>788</v>
      </c>
      <c r="C175" s="230" t="s">
        <v>789</v>
      </c>
    </row>
    <row r="176" spans="1:3" ht="11.25">
      <c r="A176" s="230" t="s">
        <v>784</v>
      </c>
      <c r="B176" s="230" t="s">
        <v>790</v>
      </c>
      <c r="C176" s="230" t="s">
        <v>791</v>
      </c>
    </row>
    <row r="177" spans="1:3" ht="11.25">
      <c r="A177" s="230" t="s">
        <v>784</v>
      </c>
      <c r="B177" s="230" t="s">
        <v>792</v>
      </c>
      <c r="C177" s="230" t="s">
        <v>793</v>
      </c>
    </row>
    <row r="178" spans="1:3" ht="11.25">
      <c r="A178" s="230" t="s">
        <v>784</v>
      </c>
      <c r="B178" s="230" t="s">
        <v>784</v>
      </c>
      <c r="C178" s="230" t="s">
        <v>785</v>
      </c>
    </row>
    <row r="179" spans="1:3" ht="11.25">
      <c r="A179" s="230" t="s">
        <v>784</v>
      </c>
      <c r="B179" s="230" t="s">
        <v>794</v>
      </c>
      <c r="C179" s="230" t="s">
        <v>795</v>
      </c>
    </row>
    <row r="180" spans="1:3" ht="11.25">
      <c r="A180" s="230" t="s">
        <v>784</v>
      </c>
      <c r="B180" s="230" t="s">
        <v>796</v>
      </c>
      <c r="C180" s="230" t="s">
        <v>797</v>
      </c>
    </row>
    <row r="181" spans="1:3" ht="11.25">
      <c r="A181" s="230" t="s">
        <v>784</v>
      </c>
      <c r="B181" s="230" t="s">
        <v>798</v>
      </c>
      <c r="C181" s="230" t="s">
        <v>799</v>
      </c>
    </row>
    <row r="182" spans="1:3" ht="11.25">
      <c r="A182" s="230" t="s">
        <v>784</v>
      </c>
      <c r="B182" s="230" t="s">
        <v>800</v>
      </c>
      <c r="C182" s="230" t="s">
        <v>801</v>
      </c>
    </row>
    <row r="183" spans="1:3" ht="11.25">
      <c r="A183" s="230" t="s">
        <v>784</v>
      </c>
      <c r="B183" s="230" t="s">
        <v>802</v>
      </c>
      <c r="C183" s="230" t="s">
        <v>803</v>
      </c>
    </row>
    <row r="184" spans="1:3" ht="11.25">
      <c r="A184" s="230" t="s">
        <v>784</v>
      </c>
      <c r="B184" s="230" t="s">
        <v>804</v>
      </c>
      <c r="C184" s="230" t="s">
        <v>805</v>
      </c>
    </row>
    <row r="185" spans="1:3" ht="11.25">
      <c r="A185" s="230" t="s">
        <v>806</v>
      </c>
      <c r="B185" s="230" t="s">
        <v>808</v>
      </c>
      <c r="C185" s="230" t="s">
        <v>809</v>
      </c>
    </row>
    <row r="186" spans="1:3" ht="11.25">
      <c r="A186" s="230" t="s">
        <v>806</v>
      </c>
      <c r="B186" s="230" t="s">
        <v>810</v>
      </c>
      <c r="C186" s="230" t="s">
        <v>811</v>
      </c>
    </row>
    <row r="187" spans="1:3" ht="11.25">
      <c r="A187" s="230" t="s">
        <v>806</v>
      </c>
      <c r="B187" s="230" t="s">
        <v>806</v>
      </c>
      <c r="C187" s="230" t="s">
        <v>807</v>
      </c>
    </row>
    <row r="188" spans="1:3" ht="11.25">
      <c r="A188" s="230" t="s">
        <v>806</v>
      </c>
      <c r="B188" s="230" t="s">
        <v>812</v>
      </c>
      <c r="C188" s="230" t="s">
        <v>813</v>
      </c>
    </row>
    <row r="189" spans="1:3" ht="11.25">
      <c r="A189" s="230" t="s">
        <v>806</v>
      </c>
      <c r="B189" s="230" t="s">
        <v>814</v>
      </c>
      <c r="C189" s="230" t="s">
        <v>815</v>
      </c>
    </row>
    <row r="190" spans="1:3" ht="11.25">
      <c r="A190" s="230" t="s">
        <v>816</v>
      </c>
      <c r="B190" s="230" t="s">
        <v>818</v>
      </c>
      <c r="C190" s="230" t="s">
        <v>819</v>
      </c>
    </row>
    <row r="191" spans="1:3" ht="11.25">
      <c r="A191" s="230" t="s">
        <v>816</v>
      </c>
      <c r="B191" s="230" t="s">
        <v>820</v>
      </c>
      <c r="C191" s="230" t="s">
        <v>821</v>
      </c>
    </row>
    <row r="192" spans="1:3" ht="11.25">
      <c r="A192" s="230" t="s">
        <v>816</v>
      </c>
      <c r="B192" s="230" t="s">
        <v>822</v>
      </c>
      <c r="C192" s="230" t="s">
        <v>823</v>
      </c>
    </row>
    <row r="193" spans="1:3" ht="11.25">
      <c r="A193" s="230" t="s">
        <v>816</v>
      </c>
      <c r="B193" s="230" t="s">
        <v>816</v>
      </c>
      <c r="C193" s="230" t="s">
        <v>817</v>
      </c>
    </row>
    <row r="194" spans="1:3" ht="11.25">
      <c r="A194" s="230" t="s">
        <v>816</v>
      </c>
      <c r="B194" s="230" t="s">
        <v>824</v>
      </c>
      <c r="C194" s="230" t="s">
        <v>825</v>
      </c>
    </row>
    <row r="195" spans="1:3" ht="11.25">
      <c r="A195" s="230" t="s">
        <v>816</v>
      </c>
      <c r="B195" s="230" t="s">
        <v>826</v>
      </c>
      <c r="C195" s="230" t="s">
        <v>827</v>
      </c>
    </row>
    <row r="196" spans="1:3" ht="11.25">
      <c r="A196" s="230" t="s">
        <v>816</v>
      </c>
      <c r="B196" s="230" t="s">
        <v>828</v>
      </c>
      <c r="C196" s="230" t="s">
        <v>829</v>
      </c>
    </row>
    <row r="197" spans="1:3" ht="11.25">
      <c r="A197" s="230" t="s">
        <v>830</v>
      </c>
      <c r="B197" s="230" t="s">
        <v>832</v>
      </c>
      <c r="C197" s="230" t="s">
        <v>833</v>
      </c>
    </row>
    <row r="198" spans="1:3" ht="11.25">
      <c r="A198" s="230" t="s">
        <v>830</v>
      </c>
      <c r="B198" s="230" t="s">
        <v>834</v>
      </c>
      <c r="C198" s="230" t="s">
        <v>835</v>
      </c>
    </row>
    <row r="199" spans="1:3" ht="11.25">
      <c r="A199" s="230" t="s">
        <v>830</v>
      </c>
      <c r="B199" s="230" t="s">
        <v>836</v>
      </c>
      <c r="C199" s="230" t="s">
        <v>837</v>
      </c>
    </row>
    <row r="200" spans="1:3" ht="11.25">
      <c r="A200" s="230" t="s">
        <v>830</v>
      </c>
      <c r="B200" s="230" t="s">
        <v>838</v>
      </c>
      <c r="C200" s="230" t="s">
        <v>839</v>
      </c>
    </row>
    <row r="201" spans="1:3" ht="11.25">
      <c r="A201" s="230" t="s">
        <v>830</v>
      </c>
      <c r="B201" s="230" t="s">
        <v>830</v>
      </c>
      <c r="C201" s="230" t="s">
        <v>831</v>
      </c>
    </row>
    <row r="202" spans="1:3" ht="11.25">
      <c r="A202" s="230" t="s">
        <v>830</v>
      </c>
      <c r="B202" s="230" t="s">
        <v>840</v>
      </c>
      <c r="C202" s="230" t="s">
        <v>841</v>
      </c>
    </row>
    <row r="203" spans="1:3" ht="11.25">
      <c r="A203" s="230" t="s">
        <v>842</v>
      </c>
      <c r="B203" s="230" t="s">
        <v>842</v>
      </c>
      <c r="C203" s="230" t="s">
        <v>843</v>
      </c>
    </row>
    <row r="204" spans="1:3" ht="11.25">
      <c r="A204" s="230" t="s">
        <v>844</v>
      </c>
      <c r="B204" s="230" t="s">
        <v>846</v>
      </c>
      <c r="C204" s="230" t="s">
        <v>847</v>
      </c>
    </row>
    <row r="205" spans="1:3" ht="11.25">
      <c r="A205" s="230" t="s">
        <v>844</v>
      </c>
      <c r="B205" s="230" t="s">
        <v>848</v>
      </c>
      <c r="C205" s="230" t="s">
        <v>849</v>
      </c>
    </row>
    <row r="206" spans="1:3" ht="11.25">
      <c r="A206" s="230" t="s">
        <v>844</v>
      </c>
      <c r="B206" s="230" t="s">
        <v>850</v>
      </c>
      <c r="C206" s="230" t="s">
        <v>851</v>
      </c>
    </row>
    <row r="207" spans="1:3" ht="11.25">
      <c r="A207" s="230" t="s">
        <v>844</v>
      </c>
      <c r="B207" s="230" t="s">
        <v>852</v>
      </c>
      <c r="C207" s="230" t="s">
        <v>853</v>
      </c>
    </row>
    <row r="208" spans="1:3" ht="11.25">
      <c r="A208" s="230" t="s">
        <v>844</v>
      </c>
      <c r="B208" s="230" t="s">
        <v>854</v>
      </c>
      <c r="C208" s="230" t="s">
        <v>855</v>
      </c>
    </row>
    <row r="209" spans="1:3" ht="11.25">
      <c r="A209" s="230" t="s">
        <v>844</v>
      </c>
      <c r="B209" s="230" t="s">
        <v>856</v>
      </c>
      <c r="C209" s="230" t="s">
        <v>857</v>
      </c>
    </row>
    <row r="210" spans="1:3" ht="11.25">
      <c r="A210" s="230" t="s">
        <v>844</v>
      </c>
      <c r="B210" s="230" t="s">
        <v>858</v>
      </c>
      <c r="C210" s="230" t="s">
        <v>859</v>
      </c>
    </row>
    <row r="211" spans="1:3" ht="11.25">
      <c r="A211" s="230" t="s">
        <v>844</v>
      </c>
      <c r="B211" s="230" t="s">
        <v>844</v>
      </c>
      <c r="C211" s="230" t="s">
        <v>845</v>
      </c>
    </row>
    <row r="212" spans="1:3" ht="11.25">
      <c r="A212" s="230" t="s">
        <v>860</v>
      </c>
      <c r="B212" s="230" t="s">
        <v>862</v>
      </c>
      <c r="C212" s="230" t="s">
        <v>863</v>
      </c>
    </row>
    <row r="213" spans="1:3" ht="11.25">
      <c r="A213" s="230" t="s">
        <v>860</v>
      </c>
      <c r="B213" s="230" t="s">
        <v>864</v>
      </c>
      <c r="C213" s="230" t="s">
        <v>865</v>
      </c>
    </row>
    <row r="214" spans="1:3" ht="11.25">
      <c r="A214" s="230" t="s">
        <v>860</v>
      </c>
      <c r="B214" s="230" t="s">
        <v>866</v>
      </c>
      <c r="C214" s="230" t="s">
        <v>867</v>
      </c>
    </row>
    <row r="215" spans="1:3" ht="11.25">
      <c r="A215" s="230" t="s">
        <v>860</v>
      </c>
      <c r="B215" s="230" t="s">
        <v>868</v>
      </c>
      <c r="C215" s="230" t="s">
        <v>869</v>
      </c>
    </row>
    <row r="216" spans="1:3" ht="11.25">
      <c r="A216" s="230" t="s">
        <v>860</v>
      </c>
      <c r="B216" s="230" t="s">
        <v>870</v>
      </c>
      <c r="C216" s="230" t="s">
        <v>871</v>
      </c>
    </row>
    <row r="217" spans="1:3" ht="11.25">
      <c r="A217" s="230" t="s">
        <v>860</v>
      </c>
      <c r="B217" s="230" t="s">
        <v>872</v>
      </c>
      <c r="C217" s="230" t="s">
        <v>873</v>
      </c>
    </row>
    <row r="218" spans="1:3" ht="11.25">
      <c r="A218" s="230" t="s">
        <v>860</v>
      </c>
      <c r="B218" s="230" t="s">
        <v>874</v>
      </c>
      <c r="C218" s="230" t="s">
        <v>875</v>
      </c>
    </row>
    <row r="219" spans="1:3" ht="11.25">
      <c r="A219" s="230" t="s">
        <v>860</v>
      </c>
      <c r="B219" s="230" t="s">
        <v>876</v>
      </c>
      <c r="C219" s="230" t="s">
        <v>877</v>
      </c>
    </row>
    <row r="220" spans="1:3" ht="11.25">
      <c r="A220" s="230" t="s">
        <v>860</v>
      </c>
      <c r="B220" s="230" t="s">
        <v>878</v>
      </c>
      <c r="C220" s="230" t="s">
        <v>879</v>
      </c>
    </row>
    <row r="221" spans="1:3" ht="11.25">
      <c r="A221" s="230" t="s">
        <v>860</v>
      </c>
      <c r="B221" s="230" t="s">
        <v>880</v>
      </c>
      <c r="C221" s="230" t="s">
        <v>881</v>
      </c>
    </row>
    <row r="222" spans="1:3" ht="11.25">
      <c r="A222" s="230" t="s">
        <v>860</v>
      </c>
      <c r="B222" s="230" t="s">
        <v>882</v>
      </c>
      <c r="C222" s="230" t="s">
        <v>883</v>
      </c>
    </row>
    <row r="223" spans="1:3" ht="11.25">
      <c r="A223" s="230" t="s">
        <v>860</v>
      </c>
      <c r="B223" s="230" t="s">
        <v>884</v>
      </c>
      <c r="C223" s="230" t="s">
        <v>885</v>
      </c>
    </row>
    <row r="224" spans="1:3" ht="11.25">
      <c r="A224" s="230" t="s">
        <v>860</v>
      </c>
      <c r="B224" s="230" t="s">
        <v>886</v>
      </c>
      <c r="C224" s="230" t="s">
        <v>887</v>
      </c>
    </row>
    <row r="225" spans="1:3" ht="11.25">
      <c r="A225" s="230" t="s">
        <v>860</v>
      </c>
      <c r="B225" s="230" t="s">
        <v>860</v>
      </c>
      <c r="C225" s="230" t="s">
        <v>861</v>
      </c>
    </row>
    <row r="226" spans="1:3" ht="11.25">
      <c r="A226" s="230" t="s">
        <v>860</v>
      </c>
      <c r="B226" s="230" t="s">
        <v>888</v>
      </c>
      <c r="C226" s="230" t="s">
        <v>889</v>
      </c>
    </row>
    <row r="227" spans="1:3" ht="11.25">
      <c r="A227" s="230" t="s">
        <v>860</v>
      </c>
      <c r="B227" s="230" t="s">
        <v>890</v>
      </c>
      <c r="C227" s="230" t="s">
        <v>891</v>
      </c>
    </row>
    <row r="228" spans="1:3" ht="11.25">
      <c r="A228" s="230" t="s">
        <v>892</v>
      </c>
      <c r="B228" s="230" t="s">
        <v>894</v>
      </c>
      <c r="C228" s="230" t="s">
        <v>895</v>
      </c>
    </row>
    <row r="229" spans="1:3" ht="11.25">
      <c r="A229" s="230" t="s">
        <v>892</v>
      </c>
      <c r="B229" s="230" t="s">
        <v>896</v>
      </c>
      <c r="C229" s="230" t="s">
        <v>897</v>
      </c>
    </row>
    <row r="230" spans="1:3" ht="11.25">
      <c r="A230" s="230" t="s">
        <v>892</v>
      </c>
      <c r="B230" s="230" t="s">
        <v>898</v>
      </c>
      <c r="C230" s="230" t="s">
        <v>899</v>
      </c>
    </row>
    <row r="231" spans="1:3" ht="11.25">
      <c r="A231" s="230" t="s">
        <v>892</v>
      </c>
      <c r="B231" s="230" t="s">
        <v>900</v>
      </c>
      <c r="C231" s="230" t="s">
        <v>901</v>
      </c>
    </row>
    <row r="232" spans="1:3" ht="11.25">
      <c r="A232" s="230" t="s">
        <v>892</v>
      </c>
      <c r="B232" s="230" t="s">
        <v>902</v>
      </c>
      <c r="C232" s="230" t="s">
        <v>903</v>
      </c>
    </row>
    <row r="233" spans="1:3" ht="11.25">
      <c r="A233" s="230" t="s">
        <v>892</v>
      </c>
      <c r="B233" s="230" t="s">
        <v>904</v>
      </c>
      <c r="C233" s="230" t="s">
        <v>905</v>
      </c>
    </row>
    <row r="234" spans="1:3" ht="11.25">
      <c r="A234" s="230" t="s">
        <v>892</v>
      </c>
      <c r="B234" s="230" t="s">
        <v>906</v>
      </c>
      <c r="C234" s="230" t="s">
        <v>907</v>
      </c>
    </row>
    <row r="235" spans="1:3" ht="11.25">
      <c r="A235" s="230" t="s">
        <v>892</v>
      </c>
      <c r="B235" s="230" t="s">
        <v>908</v>
      </c>
      <c r="C235" s="230" t="s">
        <v>909</v>
      </c>
    </row>
    <row r="236" spans="1:3" ht="11.25">
      <c r="A236" s="230" t="s">
        <v>892</v>
      </c>
      <c r="B236" s="230" t="s">
        <v>910</v>
      </c>
      <c r="C236" s="230" t="s">
        <v>911</v>
      </c>
    </row>
    <row r="237" spans="1:3" ht="11.25">
      <c r="A237" s="230" t="s">
        <v>892</v>
      </c>
      <c r="B237" s="230" t="s">
        <v>912</v>
      </c>
      <c r="C237" s="230" t="s">
        <v>913</v>
      </c>
    </row>
    <row r="238" spans="1:3" ht="11.25">
      <c r="A238" s="230" t="s">
        <v>892</v>
      </c>
      <c r="B238" s="230" t="s">
        <v>914</v>
      </c>
      <c r="C238" s="230" t="s">
        <v>915</v>
      </c>
    </row>
    <row r="239" spans="1:3" ht="11.25">
      <c r="A239" s="230" t="s">
        <v>892</v>
      </c>
      <c r="B239" s="230" t="s">
        <v>892</v>
      </c>
      <c r="C239" s="230" t="s">
        <v>893</v>
      </c>
    </row>
    <row r="240" spans="1:3" ht="11.25">
      <c r="A240" s="230" t="s">
        <v>892</v>
      </c>
      <c r="B240" s="230" t="s">
        <v>916</v>
      </c>
      <c r="C240" s="230" t="s">
        <v>917</v>
      </c>
    </row>
    <row r="241" spans="1:3" ht="11.25">
      <c r="A241" s="230" t="s">
        <v>892</v>
      </c>
      <c r="B241" s="230" t="s">
        <v>918</v>
      </c>
      <c r="C241" s="230" t="s">
        <v>919</v>
      </c>
    </row>
    <row r="242" spans="1:3" ht="11.25">
      <c r="A242" s="230" t="s">
        <v>892</v>
      </c>
      <c r="B242" s="230" t="s">
        <v>920</v>
      </c>
      <c r="C242" s="230" t="s">
        <v>921</v>
      </c>
    </row>
    <row r="243" spans="1:3" ht="11.25">
      <c r="A243" s="230" t="s">
        <v>892</v>
      </c>
      <c r="B243" s="230" t="s">
        <v>922</v>
      </c>
      <c r="C243" s="230" t="s">
        <v>923</v>
      </c>
    </row>
    <row r="244" spans="1:3" ht="11.25">
      <c r="A244" s="230" t="s">
        <v>924</v>
      </c>
      <c r="B244" s="230" t="s">
        <v>926</v>
      </c>
      <c r="C244" s="230" t="s">
        <v>927</v>
      </c>
    </row>
    <row r="245" spans="1:3" ht="11.25">
      <c r="A245" s="230" t="s">
        <v>924</v>
      </c>
      <c r="B245" s="230" t="s">
        <v>928</v>
      </c>
      <c r="C245" s="230" t="s">
        <v>929</v>
      </c>
    </row>
    <row r="246" spans="1:3" ht="11.25">
      <c r="A246" s="230" t="s">
        <v>924</v>
      </c>
      <c r="B246" s="230" t="s">
        <v>930</v>
      </c>
      <c r="C246" s="230" t="s">
        <v>931</v>
      </c>
    </row>
    <row r="247" spans="1:3" ht="11.25">
      <c r="A247" s="230" t="s">
        <v>924</v>
      </c>
      <c r="B247" s="230" t="s">
        <v>932</v>
      </c>
      <c r="C247" s="230" t="s">
        <v>933</v>
      </c>
    </row>
    <row r="248" spans="1:3" ht="11.25">
      <c r="A248" s="230" t="s">
        <v>924</v>
      </c>
      <c r="B248" s="230" t="s">
        <v>934</v>
      </c>
      <c r="C248" s="230" t="s">
        <v>935</v>
      </c>
    </row>
    <row r="249" spans="1:3" ht="11.25">
      <c r="A249" s="230" t="s">
        <v>924</v>
      </c>
      <c r="B249" s="230" t="s">
        <v>936</v>
      </c>
      <c r="C249" s="230" t="s">
        <v>937</v>
      </c>
    </row>
    <row r="250" spans="1:3" ht="11.25">
      <c r="A250" s="230" t="s">
        <v>924</v>
      </c>
      <c r="B250" s="230" t="s">
        <v>938</v>
      </c>
      <c r="C250" s="230" t="s">
        <v>939</v>
      </c>
    </row>
    <row r="251" spans="1:3" ht="11.25">
      <c r="A251" s="230" t="s">
        <v>924</v>
      </c>
      <c r="B251" s="230" t="s">
        <v>924</v>
      </c>
      <c r="C251" s="230" t="s">
        <v>925</v>
      </c>
    </row>
    <row r="252" spans="1:3" ht="11.25">
      <c r="A252" s="230" t="s">
        <v>924</v>
      </c>
      <c r="B252" s="230" t="s">
        <v>940</v>
      </c>
      <c r="C252" s="230" t="s">
        <v>941</v>
      </c>
    </row>
    <row r="253" spans="1:3" ht="11.25">
      <c r="A253" s="230" t="s">
        <v>924</v>
      </c>
      <c r="B253" s="230" t="s">
        <v>942</v>
      </c>
      <c r="C253" s="230" t="s">
        <v>943</v>
      </c>
    </row>
    <row r="254" spans="1:3" ht="11.25">
      <c r="A254" s="230" t="s">
        <v>924</v>
      </c>
      <c r="B254" s="230" t="s">
        <v>944</v>
      </c>
      <c r="C254" s="230" t="s">
        <v>945</v>
      </c>
    </row>
    <row r="255" spans="1:3" ht="11.25">
      <c r="A255" s="230" t="s">
        <v>946</v>
      </c>
      <c r="B255" s="230" t="s">
        <v>948</v>
      </c>
      <c r="C255" s="230" t="s">
        <v>949</v>
      </c>
    </row>
    <row r="256" spans="1:3" ht="11.25">
      <c r="A256" s="230" t="s">
        <v>946</v>
      </c>
      <c r="B256" s="230" t="s">
        <v>950</v>
      </c>
      <c r="C256" s="230" t="s">
        <v>951</v>
      </c>
    </row>
    <row r="257" spans="1:3" ht="11.25">
      <c r="A257" s="230" t="s">
        <v>946</v>
      </c>
      <c r="B257" s="230" t="s">
        <v>952</v>
      </c>
      <c r="C257" s="230" t="s">
        <v>953</v>
      </c>
    </row>
    <row r="258" spans="1:3" ht="11.25">
      <c r="A258" s="230" t="s">
        <v>946</v>
      </c>
      <c r="B258" s="230" t="s">
        <v>954</v>
      </c>
      <c r="C258" s="230" t="s">
        <v>955</v>
      </c>
    </row>
    <row r="259" spans="1:3" ht="11.25">
      <c r="A259" s="230" t="s">
        <v>946</v>
      </c>
      <c r="B259" s="230" t="s">
        <v>956</v>
      </c>
      <c r="C259" s="230" t="s">
        <v>957</v>
      </c>
    </row>
    <row r="260" spans="1:3" ht="11.25">
      <c r="A260" s="230" t="s">
        <v>946</v>
      </c>
      <c r="B260" s="230" t="s">
        <v>958</v>
      </c>
      <c r="C260" s="230" t="s">
        <v>959</v>
      </c>
    </row>
    <row r="261" spans="1:3" ht="11.25">
      <c r="A261" s="230" t="s">
        <v>946</v>
      </c>
      <c r="B261" s="230" t="s">
        <v>960</v>
      </c>
      <c r="C261" s="230" t="s">
        <v>961</v>
      </c>
    </row>
    <row r="262" spans="1:3" ht="11.25">
      <c r="A262" s="230" t="s">
        <v>946</v>
      </c>
      <c r="B262" s="230" t="s">
        <v>962</v>
      </c>
      <c r="C262" s="230" t="s">
        <v>963</v>
      </c>
    </row>
    <row r="263" spans="1:3" ht="11.25">
      <c r="A263" s="230" t="s">
        <v>946</v>
      </c>
      <c r="B263" s="230" t="s">
        <v>567</v>
      </c>
      <c r="C263" s="230" t="s">
        <v>964</v>
      </c>
    </row>
    <row r="264" spans="1:3" ht="11.25">
      <c r="A264" s="230" t="s">
        <v>946</v>
      </c>
      <c r="B264" s="230" t="s">
        <v>965</v>
      </c>
      <c r="C264" s="230" t="s">
        <v>966</v>
      </c>
    </row>
    <row r="265" spans="1:3" ht="11.25">
      <c r="A265" s="230" t="s">
        <v>946</v>
      </c>
      <c r="B265" s="230" t="s">
        <v>946</v>
      </c>
      <c r="C265" s="230" t="s">
        <v>947</v>
      </c>
    </row>
    <row r="266" spans="1:3" ht="11.25">
      <c r="A266" s="230" t="s">
        <v>946</v>
      </c>
      <c r="B266" s="230" t="s">
        <v>967</v>
      </c>
      <c r="C266" s="230" t="s">
        <v>968</v>
      </c>
    </row>
    <row r="267" spans="1:3" ht="11.25">
      <c r="A267" s="230" t="s">
        <v>969</v>
      </c>
      <c r="B267" s="230" t="s">
        <v>971</v>
      </c>
      <c r="C267" s="230" t="s">
        <v>972</v>
      </c>
    </row>
    <row r="268" spans="1:3" ht="11.25">
      <c r="A268" s="230" t="s">
        <v>969</v>
      </c>
      <c r="B268" s="230" t="s">
        <v>973</v>
      </c>
      <c r="C268" s="230" t="s">
        <v>974</v>
      </c>
    </row>
    <row r="269" spans="1:3" ht="11.25">
      <c r="A269" s="230" t="s">
        <v>969</v>
      </c>
      <c r="B269" s="230" t="s">
        <v>975</v>
      </c>
      <c r="C269" s="230" t="s">
        <v>976</v>
      </c>
    </row>
    <row r="270" spans="1:3" ht="11.25">
      <c r="A270" s="230" t="s">
        <v>969</v>
      </c>
      <c r="B270" s="230" t="s">
        <v>977</v>
      </c>
      <c r="C270" s="230" t="s">
        <v>978</v>
      </c>
    </row>
    <row r="271" spans="1:3" ht="11.25">
      <c r="A271" s="230" t="s">
        <v>969</v>
      </c>
      <c r="B271" s="230" t="s">
        <v>979</v>
      </c>
      <c r="C271" s="230" t="s">
        <v>980</v>
      </c>
    </row>
    <row r="272" spans="1:3" ht="11.25">
      <c r="A272" s="230" t="s">
        <v>969</v>
      </c>
      <c r="B272" s="230" t="s">
        <v>981</v>
      </c>
      <c r="C272" s="230" t="s">
        <v>982</v>
      </c>
    </row>
    <row r="273" spans="1:3" ht="11.25">
      <c r="A273" s="230" t="s">
        <v>969</v>
      </c>
      <c r="B273" s="230" t="s">
        <v>983</v>
      </c>
      <c r="C273" s="230" t="s">
        <v>984</v>
      </c>
    </row>
    <row r="274" spans="1:3" ht="11.25">
      <c r="A274" s="230" t="s">
        <v>969</v>
      </c>
      <c r="B274" s="230" t="s">
        <v>985</v>
      </c>
      <c r="C274" s="230" t="s">
        <v>986</v>
      </c>
    </row>
    <row r="275" spans="1:3" ht="11.25">
      <c r="A275" s="230" t="s">
        <v>969</v>
      </c>
      <c r="B275" s="230" t="s">
        <v>969</v>
      </c>
      <c r="C275" s="230" t="s">
        <v>970</v>
      </c>
    </row>
    <row r="276" spans="1:3" ht="11.25">
      <c r="A276" s="230" t="s">
        <v>969</v>
      </c>
      <c r="B276" s="230" t="s">
        <v>987</v>
      </c>
      <c r="C276" s="230" t="s">
        <v>988</v>
      </c>
    </row>
    <row r="277" spans="1:3" ht="11.25">
      <c r="A277" s="230" t="s">
        <v>989</v>
      </c>
      <c r="B277" s="230" t="s">
        <v>991</v>
      </c>
      <c r="C277" s="230" t="s">
        <v>992</v>
      </c>
    </row>
    <row r="278" spans="1:3" ht="11.25">
      <c r="A278" s="230" t="s">
        <v>989</v>
      </c>
      <c r="B278" s="230" t="s">
        <v>993</v>
      </c>
      <c r="C278" s="230" t="s">
        <v>994</v>
      </c>
    </row>
    <row r="279" spans="1:3" ht="11.25">
      <c r="A279" s="230" t="s">
        <v>989</v>
      </c>
      <c r="B279" s="230" t="s">
        <v>995</v>
      </c>
      <c r="C279" s="230" t="s">
        <v>996</v>
      </c>
    </row>
    <row r="280" spans="1:3" ht="11.25">
      <c r="A280" s="230" t="s">
        <v>989</v>
      </c>
      <c r="B280" s="230" t="s">
        <v>997</v>
      </c>
      <c r="C280" s="230" t="s">
        <v>998</v>
      </c>
    </row>
    <row r="281" spans="1:3" ht="11.25">
      <c r="A281" s="230" t="s">
        <v>989</v>
      </c>
      <c r="B281" s="230" t="s">
        <v>999</v>
      </c>
      <c r="C281" s="230" t="s">
        <v>1000</v>
      </c>
    </row>
    <row r="282" spans="1:3" ht="11.25">
      <c r="A282" s="230" t="s">
        <v>989</v>
      </c>
      <c r="B282" s="230" t="s">
        <v>1001</v>
      </c>
      <c r="C282" s="230" t="s">
        <v>1002</v>
      </c>
    </row>
    <row r="283" spans="1:3" ht="11.25">
      <c r="A283" s="230" t="s">
        <v>989</v>
      </c>
      <c r="B283" s="230" t="s">
        <v>1003</v>
      </c>
      <c r="C283" s="230" t="s">
        <v>1004</v>
      </c>
    </row>
    <row r="284" spans="1:3" ht="11.25">
      <c r="A284" s="230" t="s">
        <v>989</v>
      </c>
      <c r="B284" s="230" t="s">
        <v>1005</v>
      </c>
      <c r="C284" s="230" t="s">
        <v>1006</v>
      </c>
    </row>
    <row r="285" spans="1:3" ht="11.25">
      <c r="A285" s="230" t="s">
        <v>989</v>
      </c>
      <c r="B285" s="230" t="s">
        <v>989</v>
      </c>
      <c r="C285" s="230" t="s">
        <v>990</v>
      </c>
    </row>
    <row r="286" spans="1:3" ht="11.25">
      <c r="A286" s="230" t="s">
        <v>989</v>
      </c>
      <c r="B286" s="230" t="s">
        <v>1007</v>
      </c>
      <c r="C286" s="230" t="s">
        <v>1008</v>
      </c>
    </row>
    <row r="287" spans="1:3" ht="11.25">
      <c r="A287" s="230" t="s">
        <v>609</v>
      </c>
      <c r="B287" s="230" t="s">
        <v>609</v>
      </c>
      <c r="C287" s="230" t="s">
        <v>1009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13">
      <selection activeCell="G16" sqref="G16"/>
    </sheetView>
  </sheetViews>
  <sheetFormatPr defaultColWidth="9.140625" defaultRowHeight="11.25"/>
  <cols>
    <col min="1" max="1" width="17.57421875" style="72" hidden="1" customWidth="1"/>
    <col min="2" max="2" width="17.57421875" style="73" hidden="1" customWidth="1"/>
    <col min="3" max="3" width="2.7109375" style="74" customWidth="1"/>
    <col min="4" max="4" width="14.140625" style="76" customWidth="1"/>
    <col min="5" max="6" width="30.8515625" style="76" customWidth="1"/>
    <col min="7" max="7" width="45.7109375" style="175" customWidth="1"/>
    <col min="8" max="8" width="14.140625" style="76" customWidth="1"/>
    <col min="9" max="10" width="2.7109375" style="76" customWidth="1"/>
    <col min="11" max="16384" width="9.140625" style="76" customWidth="1"/>
  </cols>
  <sheetData>
    <row r="1" spans="1:7" s="74" customFormat="1" ht="10.5" customHeight="1">
      <c r="A1" s="72" t="str">
        <f>region_name</f>
        <v>Челябинская область</v>
      </c>
      <c r="B1" s="73">
        <f>IF(god="","Не определено",god)</f>
        <v>2012</v>
      </c>
      <c r="C1" s="74" t="str">
        <f>org&amp;"_INN:"&amp;inn&amp;"_KPP:"&amp;kpp</f>
        <v>ООО "Городской очистной комплекс"_INN:7419005017_KPP:741901001</v>
      </c>
      <c r="G1" s="75"/>
    </row>
    <row r="2" spans="1:8" s="74" customFormat="1" ht="11.25" customHeight="1">
      <c r="A2" s="72" t="str">
        <f>IF(org="","Не определено",org)</f>
        <v>ООО "Городской очистной комплекс"</v>
      </c>
      <c r="B2" s="73" t="str">
        <f>IF(inn="","Не определено",inn)</f>
        <v>7419005017</v>
      </c>
      <c r="G2" s="75"/>
      <c r="H2" s="128" t="e">
        <f>codeTemplates</f>
        <v>#REF!</v>
      </c>
    </row>
    <row r="3" spans="4:9" ht="18" customHeight="1">
      <c r="D3" s="132"/>
      <c r="E3" s="133"/>
      <c r="F3" s="134"/>
      <c r="G3" s="277" t="e">
        <f>version</f>
        <v>#REF!</v>
      </c>
      <c r="H3" s="277"/>
      <c r="I3" s="99"/>
    </row>
    <row r="4" spans="1:9" ht="30" customHeight="1" thickBot="1">
      <c r="A4" s="72" t="str">
        <f>IF(fil="","Не определено",fil)</f>
        <v>Не определено</v>
      </c>
      <c r="B4" s="73" t="str">
        <f>IF(kpp="","Не определено",kpp)</f>
        <v>741901001</v>
      </c>
      <c r="D4" s="278" t="s">
        <v>369</v>
      </c>
      <c r="E4" s="279"/>
      <c r="F4" s="279"/>
      <c r="G4" s="279"/>
      <c r="H4" s="280"/>
      <c r="I4" s="99"/>
    </row>
    <row r="5" spans="4:9" ht="11.25">
      <c r="D5" s="134"/>
      <c r="E5" s="134"/>
      <c r="F5" s="134"/>
      <c r="G5" s="135"/>
      <c r="H5" s="134"/>
      <c r="I5" s="99"/>
    </row>
    <row r="6" spans="4:9" ht="16.5" customHeight="1">
      <c r="D6" s="136"/>
      <c r="E6" s="137"/>
      <c r="F6" s="137"/>
      <c r="G6" s="138"/>
      <c r="H6" s="139"/>
      <c r="I6" s="99"/>
    </row>
    <row r="7" spans="1:9" ht="24.75" customHeight="1" thickBot="1">
      <c r="A7" s="77"/>
      <c r="D7" s="140"/>
      <c r="E7" s="281" t="s">
        <v>253</v>
      </c>
      <c r="F7" s="281"/>
      <c r="G7" s="141" t="s">
        <v>338</v>
      </c>
      <c r="H7" s="142"/>
      <c r="I7" s="99"/>
    </row>
    <row r="8" spans="1:9" ht="11.25">
      <c r="A8" s="77"/>
      <c r="D8" s="140"/>
      <c r="E8" s="143"/>
      <c r="F8" s="143"/>
      <c r="G8" s="143"/>
      <c r="H8" s="142"/>
      <c r="I8" s="99"/>
    </row>
    <row r="9" spans="1:9" ht="26.25" customHeight="1">
      <c r="A9" s="77"/>
      <c r="D9" s="109"/>
      <c r="E9" s="282" t="s">
        <v>377</v>
      </c>
      <c r="F9" s="282"/>
      <c r="G9" s="282"/>
      <c r="H9" s="142"/>
      <c r="I9" s="99"/>
    </row>
    <row r="10" spans="1:9" ht="53.25" customHeight="1" thickBot="1">
      <c r="A10" s="77"/>
      <c r="D10" s="109"/>
      <c r="E10" s="256" t="s">
        <v>254</v>
      </c>
      <c r="F10" s="256"/>
      <c r="G10" s="144" t="s">
        <v>439</v>
      </c>
      <c r="H10" s="142"/>
      <c r="I10" s="99"/>
    </row>
    <row r="11" spans="4:10" ht="2.25" customHeight="1">
      <c r="D11" s="109"/>
      <c r="E11" s="80"/>
      <c r="F11" s="80"/>
      <c r="G11" s="80"/>
      <c r="H11" s="142"/>
      <c r="I11" s="99"/>
      <c r="J11" s="149"/>
    </row>
    <row r="12" spans="4:9" ht="24.75" customHeight="1" thickBot="1">
      <c r="D12" s="109"/>
      <c r="E12" s="258" t="s">
        <v>405</v>
      </c>
      <c r="F12" s="259"/>
      <c r="G12" s="144" t="s">
        <v>406</v>
      </c>
      <c r="H12" s="147"/>
      <c r="I12" s="99"/>
    </row>
    <row r="13" spans="1:9" ht="11.25">
      <c r="A13" s="77"/>
      <c r="D13" s="109"/>
      <c r="E13" s="79"/>
      <c r="F13" s="133"/>
      <c r="G13" s="145"/>
      <c r="H13" s="110"/>
      <c r="I13" s="99"/>
    </row>
    <row r="14" spans="1:9" ht="26.25" customHeight="1">
      <c r="A14" s="77"/>
      <c r="D14" s="109"/>
      <c r="E14" s="264" t="s">
        <v>370</v>
      </c>
      <c r="F14" s="265"/>
      <c r="G14" s="266"/>
      <c r="H14" s="110"/>
      <c r="I14" s="99"/>
    </row>
    <row r="15" spans="4:9" ht="26.25" customHeight="1">
      <c r="D15" s="109"/>
      <c r="E15" s="283" t="s">
        <v>403</v>
      </c>
      <c r="F15" s="284"/>
      <c r="G15" s="228">
        <v>2012</v>
      </c>
      <c r="H15" s="142"/>
      <c r="I15" s="99"/>
    </row>
    <row r="16" spans="4:9" ht="26.25" customHeight="1" thickBot="1">
      <c r="D16" s="109"/>
      <c r="E16" s="275" t="s">
        <v>404</v>
      </c>
      <c r="F16" s="276"/>
      <c r="G16" s="229" t="s">
        <v>371</v>
      </c>
      <c r="H16" s="142"/>
      <c r="I16" s="99"/>
    </row>
    <row r="17" spans="4:9" ht="12" customHeight="1">
      <c r="D17" s="109"/>
      <c r="E17" s="80"/>
      <c r="F17" s="133"/>
      <c r="G17" s="135"/>
      <c r="H17" s="146"/>
      <c r="I17" s="99"/>
    </row>
    <row r="18" spans="1:9" ht="37.5" customHeight="1" thickBot="1">
      <c r="A18" s="72" t="s">
        <v>255</v>
      </c>
      <c r="B18" s="73" t="s">
        <v>35</v>
      </c>
      <c r="D18" s="109"/>
      <c r="E18" s="256" t="s">
        <v>35</v>
      </c>
      <c r="F18" s="256"/>
      <c r="G18" s="144" t="s">
        <v>33</v>
      </c>
      <c r="H18" s="146"/>
      <c r="I18" s="99"/>
    </row>
    <row r="19" spans="4:9" ht="11.25">
      <c r="D19" s="109"/>
      <c r="E19" s="80"/>
      <c r="F19" s="80"/>
      <c r="G19" s="80"/>
      <c r="H19" s="146"/>
      <c r="I19" s="99"/>
    </row>
    <row r="20" spans="4:9" ht="37.5" customHeight="1">
      <c r="D20" s="109"/>
      <c r="E20" s="80"/>
      <c r="F20" s="80"/>
      <c r="G20" s="80"/>
      <c r="H20" s="146"/>
      <c r="I20" s="99"/>
    </row>
    <row r="21" spans="1:9" ht="33.75" customHeight="1">
      <c r="A21" s="72">
        <v>66</v>
      </c>
      <c r="D21" s="109"/>
      <c r="E21" s="257" t="s">
        <v>12</v>
      </c>
      <c r="F21" s="257"/>
      <c r="G21" s="257"/>
      <c r="H21" s="147"/>
      <c r="I21" s="99"/>
    </row>
    <row r="22" spans="4:10" ht="26.25" customHeight="1" thickBot="1">
      <c r="D22" s="109"/>
      <c r="E22" s="258" t="s">
        <v>440</v>
      </c>
      <c r="F22" s="259"/>
      <c r="G22" s="148" t="s">
        <v>1245</v>
      </c>
      <c r="H22" s="142"/>
      <c r="I22" s="99"/>
      <c r="J22" s="149"/>
    </row>
    <row r="23" spans="4:10" ht="2.25" customHeight="1">
      <c r="D23" s="109"/>
      <c r="E23" s="80"/>
      <c r="F23" s="80"/>
      <c r="G23" s="80"/>
      <c r="H23" s="142"/>
      <c r="I23" s="99"/>
      <c r="J23" s="149"/>
    </row>
    <row r="24" spans="4:9" ht="24.75" customHeight="1" hidden="1" thickBot="1">
      <c r="D24" s="109"/>
      <c r="E24" s="258" t="s">
        <v>256</v>
      </c>
      <c r="F24" s="259"/>
      <c r="G24" s="219"/>
      <c r="H24" s="147"/>
      <c r="I24" s="99"/>
    </row>
    <row r="25" spans="4:10" ht="2.25" customHeight="1">
      <c r="D25" s="109"/>
      <c r="E25" s="80"/>
      <c r="F25" s="80"/>
      <c r="G25" s="80"/>
      <c r="H25" s="142"/>
      <c r="I25" s="99"/>
      <c r="J25" s="149"/>
    </row>
    <row r="26" spans="4:9" ht="26.25" customHeight="1">
      <c r="D26" s="109"/>
      <c r="E26" s="254" t="s">
        <v>441</v>
      </c>
      <c r="F26" s="255"/>
      <c r="G26" s="150" t="s">
        <v>1246</v>
      </c>
      <c r="H26" s="147"/>
      <c r="I26" s="99"/>
    </row>
    <row r="27" spans="4:9" ht="26.25" customHeight="1" thickBot="1">
      <c r="D27" s="109"/>
      <c r="E27" s="269" t="s">
        <v>442</v>
      </c>
      <c r="F27" s="270"/>
      <c r="G27" s="151" t="s">
        <v>1247</v>
      </c>
      <c r="H27" s="147"/>
      <c r="I27" s="99"/>
    </row>
    <row r="28" spans="4:10" ht="2.25" customHeight="1">
      <c r="D28" s="109"/>
      <c r="E28" s="80"/>
      <c r="F28" s="80"/>
      <c r="G28" s="80"/>
      <c r="H28" s="142"/>
      <c r="I28" s="99"/>
      <c r="J28" s="149"/>
    </row>
    <row r="29" spans="4:9" ht="26.25" customHeight="1" thickBot="1">
      <c r="D29" s="109"/>
      <c r="E29" s="271" t="s">
        <v>257</v>
      </c>
      <c r="F29" s="272"/>
      <c r="G29" s="152" t="s">
        <v>353</v>
      </c>
      <c r="H29" s="147"/>
      <c r="I29" s="99"/>
    </row>
    <row r="30" spans="4:9" ht="18" customHeight="1">
      <c r="D30" s="109"/>
      <c r="E30" s="80"/>
      <c r="F30" s="80"/>
      <c r="G30" s="80"/>
      <c r="H30" s="147"/>
      <c r="I30" s="99"/>
    </row>
    <row r="31" spans="4:9" ht="30.75" customHeight="1">
      <c r="D31" s="109"/>
      <c r="E31" s="80"/>
      <c r="F31" s="80"/>
      <c r="G31" s="80"/>
      <c r="H31" s="147"/>
      <c r="I31" s="99"/>
    </row>
    <row r="32" spans="4:9" ht="30.75" customHeight="1">
      <c r="D32" s="109"/>
      <c r="E32" s="245" t="s">
        <v>1056</v>
      </c>
      <c r="F32" s="245"/>
      <c r="G32" s="245"/>
      <c r="H32" s="147"/>
      <c r="I32" s="99"/>
    </row>
    <row r="33" spans="3:17" ht="56.25">
      <c r="C33" s="153"/>
      <c r="D33" s="109"/>
      <c r="E33" s="100" t="s">
        <v>395</v>
      </c>
      <c r="F33" s="246" t="s">
        <v>396</v>
      </c>
      <c r="G33" s="247"/>
      <c r="H33" s="142"/>
      <c r="I33" s="99"/>
      <c r="O33" s="154"/>
      <c r="P33" s="154"/>
      <c r="Q33" s="155"/>
    </row>
    <row r="34" spans="3:17" ht="18.75" customHeight="1">
      <c r="C34" s="153"/>
      <c r="D34" s="109"/>
      <c r="E34" s="156" t="s">
        <v>258</v>
      </c>
      <c r="F34" s="157" t="s">
        <v>261</v>
      </c>
      <c r="G34" s="158" t="s">
        <v>34</v>
      </c>
      <c r="H34" s="142"/>
      <c r="I34" s="99"/>
      <c r="O34" s="154"/>
      <c r="P34" s="154"/>
      <c r="Q34" s="155"/>
    </row>
    <row r="35" spans="3:17" ht="15" customHeight="1">
      <c r="C35" s="248"/>
      <c r="D35" s="109"/>
      <c r="E35" s="249" t="s">
        <v>601</v>
      </c>
      <c r="F35" s="159" t="s">
        <v>601</v>
      </c>
      <c r="G35" s="160" t="s">
        <v>602</v>
      </c>
      <c r="H35" s="142"/>
      <c r="I35" s="99"/>
      <c r="O35" s="154"/>
      <c r="P35" s="154"/>
      <c r="Q35" s="155"/>
    </row>
    <row r="36" spans="3:9" ht="15" customHeight="1">
      <c r="C36" s="248"/>
      <c r="D36" s="109"/>
      <c r="E36" s="244"/>
      <c r="F36" s="106" t="s">
        <v>381</v>
      </c>
      <c r="G36" s="161"/>
      <c r="H36" s="162"/>
      <c r="I36" s="99"/>
    </row>
    <row r="37" spans="3:9" ht="15" customHeight="1" thickBot="1">
      <c r="C37" s="248"/>
      <c r="D37" s="109"/>
      <c r="E37" s="107" t="s">
        <v>380</v>
      </c>
      <c r="F37" s="163"/>
      <c r="G37" s="164"/>
      <c r="H37" s="147"/>
      <c r="I37" s="99"/>
    </row>
    <row r="38" spans="4:9" ht="12" customHeight="1">
      <c r="D38" s="109"/>
      <c r="E38" s="80"/>
      <c r="F38" s="134"/>
      <c r="G38" s="165"/>
      <c r="H38" s="147"/>
      <c r="I38" s="99"/>
    </row>
    <row r="39" spans="4:8" ht="12.75">
      <c r="D39" s="166"/>
      <c r="E39" s="264" t="s">
        <v>397</v>
      </c>
      <c r="F39" s="265"/>
      <c r="G39" s="266"/>
      <c r="H39" s="142"/>
    </row>
    <row r="40" spans="4:8" ht="13.5" thickBot="1">
      <c r="D40" s="166"/>
      <c r="E40" s="267" t="s">
        <v>398</v>
      </c>
      <c r="F40" s="268"/>
      <c r="G40" s="168" t="s">
        <v>13</v>
      </c>
      <c r="H40" s="142"/>
    </row>
    <row r="41" spans="4:8" ht="13.5" thickBot="1">
      <c r="D41" s="166"/>
      <c r="E41" s="262" t="s">
        <v>399</v>
      </c>
      <c r="F41" s="263"/>
      <c r="G41" s="168" t="s">
        <v>13</v>
      </c>
      <c r="H41" s="142"/>
    </row>
    <row r="42" spans="4:8" ht="12.75">
      <c r="D42" s="166"/>
      <c r="E42" s="169"/>
      <c r="F42" s="170"/>
      <c r="G42" s="170"/>
      <c r="H42" s="142"/>
    </row>
    <row r="43" spans="4:8" ht="12.75">
      <c r="D43" s="166"/>
      <c r="E43" s="264" t="s">
        <v>259</v>
      </c>
      <c r="F43" s="265"/>
      <c r="G43" s="266"/>
      <c r="H43" s="142"/>
    </row>
    <row r="44" spans="4:8" ht="12.75">
      <c r="D44" s="166"/>
      <c r="E44" s="267" t="s">
        <v>400</v>
      </c>
      <c r="F44" s="268"/>
      <c r="G44" s="167" t="s">
        <v>14</v>
      </c>
      <c r="H44" s="142"/>
    </row>
    <row r="45" spans="4:8" ht="13.5" thickBot="1">
      <c r="D45" s="166"/>
      <c r="E45" s="262" t="s">
        <v>401</v>
      </c>
      <c r="F45" s="263"/>
      <c r="G45" s="168" t="s">
        <v>15</v>
      </c>
      <c r="H45" s="142"/>
    </row>
    <row r="46" spans="4:8" ht="12.75">
      <c r="D46" s="166"/>
      <c r="E46" s="169"/>
      <c r="F46" s="170"/>
      <c r="G46" s="170"/>
      <c r="H46" s="142"/>
    </row>
    <row r="47" spans="4:8" ht="12.75">
      <c r="D47" s="166"/>
      <c r="E47" s="264" t="s">
        <v>36</v>
      </c>
      <c r="F47" s="265"/>
      <c r="G47" s="266"/>
      <c r="H47" s="142"/>
    </row>
    <row r="48" spans="4:8" ht="12.75">
      <c r="D48" s="166"/>
      <c r="E48" s="267" t="s">
        <v>400</v>
      </c>
      <c r="F48" s="268"/>
      <c r="G48" s="167" t="s">
        <v>16</v>
      </c>
      <c r="H48" s="142"/>
    </row>
    <row r="49" spans="4:8" ht="13.5" thickBot="1">
      <c r="D49" s="166"/>
      <c r="E49" s="262" t="s">
        <v>401</v>
      </c>
      <c r="F49" s="263"/>
      <c r="G49" s="168" t="s">
        <v>15</v>
      </c>
      <c r="H49" s="142"/>
    </row>
    <row r="50" spans="1:26" ht="12.75">
      <c r="A50" s="76"/>
      <c r="B50" s="76"/>
      <c r="C50" s="76"/>
      <c r="D50" s="166"/>
      <c r="E50" s="169"/>
      <c r="F50" s="170"/>
      <c r="G50" s="170"/>
      <c r="H50" s="142"/>
      <c r="Z50" s="149"/>
    </row>
    <row r="51" spans="1:26" ht="12.75" customHeight="1">
      <c r="A51" s="76"/>
      <c r="B51" s="76"/>
      <c r="C51" s="76"/>
      <c r="D51" s="166"/>
      <c r="E51" s="264" t="s">
        <v>237</v>
      </c>
      <c r="F51" s="265"/>
      <c r="G51" s="266"/>
      <c r="H51" s="142"/>
      <c r="Z51" s="149"/>
    </row>
    <row r="52" spans="1:26" ht="12.75">
      <c r="A52" s="76"/>
      <c r="B52" s="76"/>
      <c r="C52" s="76"/>
      <c r="D52" s="166"/>
      <c r="E52" s="267" t="s">
        <v>400</v>
      </c>
      <c r="F52" s="268"/>
      <c r="G52" s="167" t="s">
        <v>17</v>
      </c>
      <c r="H52" s="142"/>
      <c r="Z52" s="149"/>
    </row>
    <row r="53" spans="1:26" ht="12.75">
      <c r="A53" s="76"/>
      <c r="B53" s="76"/>
      <c r="C53" s="76"/>
      <c r="D53" s="166"/>
      <c r="E53" s="273" t="s">
        <v>402</v>
      </c>
      <c r="F53" s="274"/>
      <c r="G53" s="167" t="s">
        <v>18</v>
      </c>
      <c r="H53" s="142"/>
      <c r="Z53" s="149"/>
    </row>
    <row r="54" spans="1:26" ht="13.5" thickBot="1">
      <c r="A54" s="76"/>
      <c r="B54" s="76"/>
      <c r="C54" s="76"/>
      <c r="D54" s="166"/>
      <c r="E54" s="273" t="s">
        <v>401</v>
      </c>
      <c r="F54" s="274"/>
      <c r="G54" s="168" t="s">
        <v>15</v>
      </c>
      <c r="H54" s="142"/>
      <c r="Z54" s="149"/>
    </row>
    <row r="55" spans="1:26" ht="13.5" thickBot="1">
      <c r="A55" s="76"/>
      <c r="B55" s="76"/>
      <c r="C55" s="76"/>
      <c r="D55" s="166"/>
      <c r="E55" s="260" t="s">
        <v>394</v>
      </c>
      <c r="F55" s="261"/>
      <c r="G55" s="168" t="s">
        <v>19</v>
      </c>
      <c r="H55" s="142"/>
      <c r="Z55" s="149"/>
    </row>
    <row r="56" spans="4:9" ht="12" thickBot="1">
      <c r="D56" s="171"/>
      <c r="E56" s="172"/>
      <c r="F56" s="172"/>
      <c r="G56" s="173"/>
      <c r="H56" s="174"/>
      <c r="I56" s="99"/>
    </row>
    <row r="58" spans="1:26" ht="11.25">
      <c r="A58" s="76"/>
      <c r="B58" s="76"/>
      <c r="C58" s="76"/>
      <c r="G58" s="76"/>
      <c r="Z58" s="149"/>
    </row>
    <row r="59" spans="1:26" ht="11.25">
      <c r="A59" s="76"/>
      <c r="B59" s="76"/>
      <c r="C59" s="76"/>
      <c r="G59" s="76"/>
      <c r="Z59" s="149"/>
    </row>
  </sheetData>
  <sheetProtection password="FA9C" sheet="1" objects="1" scenarios="1" formatColumns="0" formatRows="0"/>
  <mergeCells count="34">
    <mergeCell ref="E16:F16"/>
    <mergeCell ref="E12:F12"/>
    <mergeCell ref="G3:H3"/>
    <mergeCell ref="D4:H4"/>
    <mergeCell ref="E7:F7"/>
    <mergeCell ref="E9:G9"/>
    <mergeCell ref="E10:F10"/>
    <mergeCell ref="E14:G14"/>
    <mergeCell ref="E15:F15"/>
    <mergeCell ref="C35:C37"/>
    <mergeCell ref="E35:E36"/>
    <mergeCell ref="E39:G39"/>
    <mergeCell ref="E40:F40"/>
    <mergeCell ref="E27:F27"/>
    <mergeCell ref="E29:F29"/>
    <mergeCell ref="E53:F53"/>
    <mergeCell ref="E54:F54"/>
    <mergeCell ref="E32:G32"/>
    <mergeCell ref="F33:G33"/>
    <mergeCell ref="E55:F55"/>
    <mergeCell ref="E41:F41"/>
    <mergeCell ref="E43:G43"/>
    <mergeCell ref="E44:F44"/>
    <mergeCell ref="E45:F45"/>
    <mergeCell ref="E47:G47"/>
    <mergeCell ref="E48:F48"/>
    <mergeCell ref="E49:F49"/>
    <mergeCell ref="E51:G51"/>
    <mergeCell ref="E52:F52"/>
    <mergeCell ref="E26:F26"/>
    <mergeCell ref="E18:F18"/>
    <mergeCell ref="E21:G21"/>
    <mergeCell ref="E22:F22"/>
    <mergeCell ref="E24:F24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5">
      <formula1>MR_LIST</formula1>
    </dataValidation>
    <dataValidation type="list" allowBlank="1" showInputMessage="1" showErrorMessage="1" prompt="Выберите значение из списка" error="Выберите значение из списка" sqref="G15">
      <formula1>YEAR</formula1>
    </dataValidation>
    <dataValidation type="list" allowBlank="1" showInputMessage="1" showErrorMessage="1" prompt="Выберите значение из списка" error="Выберите значение из списка" sqref="G18">
      <formula1>logic</formula1>
    </dataValidation>
    <dataValidation type="textLength" allowBlank="1" showInputMessage="1" showErrorMessage="1" prompt="10-12 символов" sqref="G26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7"/>
    <dataValidation allowBlank="1" sqref="G29"/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6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list_units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5">
      <formula1>MO_LIST_19</formula1>
    </dataValidation>
  </dataValidations>
  <hyperlinks>
    <hyperlink ref="E37" location="Титульный!A1" tooltip="Добавить муниципальный район" display="Добавить МР"/>
    <hyperlink ref="F3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1"/>
  </sheetPr>
  <dimension ref="E10:G15"/>
  <sheetViews>
    <sheetView showGridLines="0" tabSelected="1" workbookViewId="0" topLeftCell="D7">
      <selection activeCell="G15" sqref="G15"/>
    </sheetView>
  </sheetViews>
  <sheetFormatPr defaultColWidth="9.140625" defaultRowHeight="11.25"/>
  <cols>
    <col min="1" max="3" width="0" style="237" hidden="1" customWidth="1"/>
    <col min="4" max="4" width="4.7109375" style="237" customWidth="1"/>
    <col min="5" max="5" width="27.28125" style="237" customWidth="1"/>
    <col min="6" max="6" width="103.28125" style="237" customWidth="1"/>
    <col min="7" max="7" width="17.7109375" style="237" customWidth="1"/>
    <col min="8" max="16384" width="9.140625" style="237" customWidth="1"/>
  </cols>
  <sheetData>
    <row r="1" s="234" customFormat="1" ht="11.25" hidden="1"/>
    <row r="2" s="234" customFormat="1" ht="11.25" hidden="1"/>
    <row r="3" s="234" customFormat="1" ht="11.25" hidden="1"/>
    <row r="4" s="234" customFormat="1" ht="11.25" hidden="1"/>
    <row r="5" s="234" customFormat="1" ht="11.25" hidden="1"/>
    <row r="6" s="234" customFormat="1" ht="11.25" hidden="1"/>
    <row r="10" spans="5:7" s="236" customFormat="1" ht="21.75" customHeight="1" thickBot="1">
      <c r="E10" s="355" t="s">
        <v>391</v>
      </c>
      <c r="F10" s="356"/>
      <c r="G10" s="357"/>
    </row>
    <row r="12" spans="5:7" s="236" customFormat="1" ht="21.75" customHeight="1" thickBot="1">
      <c r="E12" s="232" t="s">
        <v>64</v>
      </c>
      <c r="F12" s="232" t="s">
        <v>65</v>
      </c>
      <c r="G12" s="233" t="s">
        <v>378</v>
      </c>
    </row>
    <row r="13" spans="5:7" ht="11.25">
      <c r="E13" s="235" t="s">
        <v>388</v>
      </c>
      <c r="F13" s="235" t="s">
        <v>389</v>
      </c>
      <c r="G13" s="235" t="s">
        <v>390</v>
      </c>
    </row>
    <row r="14" spans="5:7" ht="12.75">
      <c r="E14" s="238" t="s">
        <v>4</v>
      </c>
      <c r="F14" s="240" t="s">
        <v>5</v>
      </c>
      <c r="G14" s="239" t="s">
        <v>21</v>
      </c>
    </row>
    <row r="15" spans="5:7" ht="12.75">
      <c r="E15" s="241" t="s">
        <v>4</v>
      </c>
      <c r="F15" s="243" t="s">
        <v>6</v>
      </c>
      <c r="G15" s="242" t="s">
        <v>21</v>
      </c>
    </row>
  </sheetData>
  <sheetProtection password="FA9C" sheet="1" objects="1" scenarios="1" formatColumns="0" formatRows="0"/>
  <mergeCells count="1">
    <mergeCell ref="E10:G10"/>
  </mergeCells>
  <hyperlinks>
    <hyperlink ref="E14" location="'Проверка'!A1" display="Проверка!A1"/>
    <hyperlink ref="E15" location="'Проверка'!A1" display="Проверка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7"/>
  <sheetViews>
    <sheetView showGridLines="0" zoomScalePageLayoutView="0" workbookViewId="0" topLeftCell="C7">
      <selection activeCell="F32" sqref="F32"/>
    </sheetView>
  </sheetViews>
  <sheetFormatPr defaultColWidth="9.140625" defaultRowHeight="11.25"/>
  <cols>
    <col min="1" max="1" width="8.00390625" style="58" hidden="1" customWidth="1"/>
    <col min="2" max="2" width="48.28125" style="58" hidden="1" customWidth="1"/>
    <col min="3" max="3" width="3.57421875" style="59" customWidth="1"/>
    <col min="4" max="4" width="15.140625" style="59" bestFit="1" customWidth="1"/>
    <col min="5" max="5" width="7.8515625" style="59" customWidth="1"/>
    <col min="6" max="6" width="65.8515625" style="59" customWidth="1"/>
    <col min="7" max="7" width="36.140625" style="59" customWidth="1"/>
    <col min="8" max="8" width="2.00390625" style="59" customWidth="1"/>
    <col min="9" max="9" width="20.140625" style="59" customWidth="1"/>
    <col min="10" max="10" width="1.7109375" style="59" bestFit="1" customWidth="1"/>
    <col min="11" max="11" width="20.140625" style="59" customWidth="1"/>
    <col min="12" max="12" width="4.421875" style="59" customWidth="1"/>
    <col min="13" max="17" width="9.140625" style="59" customWidth="1"/>
    <col min="18" max="18" width="3.28125" style="59" bestFit="1" customWidth="1"/>
    <col min="19" max="19" width="9.00390625" style="59" bestFit="1" customWidth="1"/>
    <col min="20" max="20" width="2.00390625" style="59" bestFit="1" customWidth="1"/>
    <col min="21" max="21" width="7.57421875" style="59" bestFit="1" customWidth="1"/>
    <col min="22" max="25" width="9.140625" style="59" customWidth="1"/>
    <col min="26" max="26" width="2.00390625" style="59" bestFit="1" customWidth="1"/>
    <col min="27" max="31" width="9.140625" style="59" customWidth="1"/>
    <col min="32" max="32" width="3.28125" style="59" bestFit="1" customWidth="1"/>
    <col min="33" max="33" width="10.28125" style="59" bestFit="1" customWidth="1"/>
    <col min="34" max="34" width="2.00390625" style="59" bestFit="1" customWidth="1"/>
    <col min="35" max="35" width="7.57421875" style="59" bestFit="1" customWidth="1"/>
    <col min="36" max="39" width="9.140625" style="59" customWidth="1"/>
    <col min="40" max="40" width="2.00390625" style="59" bestFit="1" customWidth="1"/>
    <col min="41" max="16384" width="9.140625" style="59" customWidth="1"/>
  </cols>
  <sheetData>
    <row r="1" spans="1:2" s="60" customFormat="1" ht="11.25" hidden="1">
      <c r="A1" s="57"/>
      <c r="B1" s="57"/>
    </row>
    <row r="2" spans="1:44" ht="11.25" hidden="1">
      <c r="A2" s="57"/>
      <c r="B2" s="57"/>
      <c r="R2" s="60"/>
      <c r="S2" s="60"/>
      <c r="T2" s="62"/>
      <c r="U2" s="56"/>
      <c r="V2" s="63"/>
      <c r="W2" s="64"/>
      <c r="X2" s="65"/>
      <c r="Y2" s="66"/>
      <c r="Z2" s="67"/>
      <c r="AA2" s="61"/>
      <c r="AB2" s="61"/>
      <c r="AC2" s="61"/>
      <c r="AD2" s="68"/>
      <c r="AF2" s="60"/>
      <c r="AG2" s="60"/>
      <c r="AH2" s="62"/>
      <c r="AI2" s="56"/>
      <c r="AJ2" s="69"/>
      <c r="AK2" s="64"/>
      <c r="AL2" s="65"/>
      <c r="AM2" s="66"/>
      <c r="AN2" s="67"/>
      <c r="AO2" s="61"/>
      <c r="AP2" s="61"/>
      <c r="AQ2" s="61"/>
      <c r="AR2" s="68"/>
    </row>
    <row r="3" spans="1:2" ht="11.25" hidden="1">
      <c r="A3" s="57"/>
      <c r="B3" s="71"/>
    </row>
    <row r="4" spans="1:13" ht="11.25" hidden="1">
      <c r="A4" s="57"/>
      <c r="B4" s="57"/>
      <c r="K4" s="70"/>
      <c r="L4" s="70"/>
      <c r="M4" s="70"/>
    </row>
    <row r="5" spans="3:5" ht="11.25" hidden="1">
      <c r="C5" s="70"/>
      <c r="D5" s="70"/>
      <c r="E5" s="70"/>
    </row>
    <row r="6" spans="3:5" ht="11.25" hidden="1">
      <c r="C6" s="70"/>
      <c r="D6" s="70"/>
      <c r="E6" s="70"/>
    </row>
    <row r="7" spans="3:5" ht="20.25" customHeight="1">
      <c r="C7" s="70"/>
      <c r="D7" s="129" t="e">
        <f>codeTemplates</f>
        <v>#REF!</v>
      </c>
      <c r="E7" s="70"/>
    </row>
    <row r="8" spans="4:8" ht="43.5" customHeight="1">
      <c r="D8" s="287" t="s">
        <v>393</v>
      </c>
      <c r="E8" s="288"/>
      <c r="F8" s="288"/>
      <c r="G8" s="288"/>
      <c r="H8" s="289"/>
    </row>
    <row r="9" spans="4:8" ht="18.75" customHeight="1" thickBot="1">
      <c r="D9" s="290" t="str">
        <f>IF(org="","",IF(fil="",org,org&amp;" ("&amp;fil&amp;")"))</f>
        <v>ООО "Городской очистной комплекс"</v>
      </c>
      <c r="E9" s="291"/>
      <c r="F9" s="291"/>
      <c r="G9" s="291"/>
      <c r="H9" s="292"/>
    </row>
    <row r="10" spans="5:7" ht="11.25">
      <c r="E10" s="82"/>
      <c r="F10" s="82"/>
      <c r="G10" s="82"/>
    </row>
    <row r="11" spans="3:8" ht="15" customHeight="1">
      <c r="C11" s="70"/>
      <c r="D11" s="115"/>
      <c r="E11" s="116"/>
      <c r="F11" s="117"/>
      <c r="G11" s="116"/>
      <c r="H11" s="121"/>
    </row>
    <row r="12" spans="4:8" ht="15" customHeight="1" thickBot="1">
      <c r="D12" s="111"/>
      <c r="E12" s="179" t="s">
        <v>430</v>
      </c>
      <c r="F12" s="179" t="s">
        <v>345</v>
      </c>
      <c r="G12" s="180" t="s">
        <v>346</v>
      </c>
      <c r="H12" s="122"/>
    </row>
    <row r="13" spans="4:8" ht="14.25" customHeight="1">
      <c r="D13" s="111"/>
      <c r="E13" s="108">
        <v>1</v>
      </c>
      <c r="F13" s="108">
        <f>E13+1</f>
        <v>2</v>
      </c>
      <c r="G13" s="108">
        <v>3</v>
      </c>
      <c r="H13" s="122"/>
    </row>
    <row r="14" spans="4:8" ht="22.5">
      <c r="D14" s="112"/>
      <c r="E14" s="189">
        <v>1</v>
      </c>
      <c r="F14" s="190" t="s">
        <v>23</v>
      </c>
      <c r="G14" s="194">
        <v>1</v>
      </c>
      <c r="H14" s="122"/>
    </row>
    <row r="15" spans="4:8" ht="22.5">
      <c r="D15" s="112"/>
      <c r="E15" s="189">
        <v>2</v>
      </c>
      <c r="F15" s="190" t="s">
        <v>24</v>
      </c>
      <c r="G15" s="194">
        <v>1</v>
      </c>
      <c r="H15" s="122"/>
    </row>
    <row r="16" spans="4:8" ht="22.5">
      <c r="D16" s="112"/>
      <c r="E16" s="189">
        <v>3</v>
      </c>
      <c r="F16" s="190" t="s">
        <v>25</v>
      </c>
      <c r="G16" s="194">
        <v>1</v>
      </c>
      <c r="H16" s="122"/>
    </row>
    <row r="17" spans="4:8" ht="33.75">
      <c r="D17" s="112"/>
      <c r="E17" s="189">
        <v>4</v>
      </c>
      <c r="F17" s="190" t="s">
        <v>26</v>
      </c>
      <c r="G17" s="194">
        <v>0</v>
      </c>
      <c r="H17" s="122"/>
    </row>
    <row r="18" spans="4:8" ht="22.5">
      <c r="D18" s="112"/>
      <c r="E18" s="189">
        <v>5</v>
      </c>
      <c r="F18" s="190" t="str">
        <f>"Резерв мощности системы водоотведения и (или) объекта очистки сточных вод ("&amp;IF(unit="","Не определено",unit)&amp;") **"</f>
        <v>Резерв мощности системы водоотведения и (или) объекта очистки сточных вод (тыс.куб м/сутки) **</v>
      </c>
      <c r="G18" s="195">
        <f>SUM(G19:G20)</f>
        <v>0</v>
      </c>
      <c r="H18" s="122"/>
    </row>
    <row r="19" spans="4:8" ht="15" customHeight="1">
      <c r="D19" s="188"/>
      <c r="E19" s="189" t="s">
        <v>385</v>
      </c>
      <c r="F19" s="191"/>
      <c r="G19" s="197"/>
      <c r="H19" s="122"/>
    </row>
    <row r="20" spans="4:8" ht="18.75" customHeight="1">
      <c r="D20" s="113"/>
      <c r="E20" s="198"/>
      <c r="F20" s="199" t="s">
        <v>348</v>
      </c>
      <c r="G20" s="200"/>
      <c r="H20" s="122"/>
    </row>
    <row r="21" spans="4:8" ht="15" customHeight="1" thickBot="1">
      <c r="D21" s="112"/>
      <c r="E21" s="192" t="s">
        <v>347</v>
      </c>
      <c r="F21" s="193" t="s">
        <v>374</v>
      </c>
      <c r="G21" s="196">
        <v>1</v>
      </c>
      <c r="H21" s="122"/>
    </row>
    <row r="22" spans="4:8" ht="11.25">
      <c r="D22" s="112"/>
      <c r="E22" s="84"/>
      <c r="F22" s="85"/>
      <c r="G22" s="87"/>
      <c r="H22" s="122"/>
    </row>
    <row r="23" spans="4:8" ht="18" customHeight="1">
      <c r="D23" s="114"/>
      <c r="E23" s="286" t="s">
        <v>376</v>
      </c>
      <c r="F23" s="286"/>
      <c r="G23" s="286"/>
      <c r="H23" s="122"/>
    </row>
    <row r="24" spans="4:8" ht="15.75" customHeight="1">
      <c r="D24" s="114"/>
      <c r="E24" s="285" t="s">
        <v>431</v>
      </c>
      <c r="F24" s="286"/>
      <c r="G24" s="286"/>
      <c r="H24" s="122"/>
    </row>
    <row r="25" spans="4:8" ht="15.75" customHeight="1">
      <c r="D25" s="114"/>
      <c r="E25" s="285" t="s">
        <v>432</v>
      </c>
      <c r="F25" s="286"/>
      <c r="G25" s="286"/>
      <c r="H25" s="122"/>
    </row>
    <row r="26" spans="4:8" ht="15.75" customHeight="1">
      <c r="D26" s="114"/>
      <c r="E26" s="285" t="s">
        <v>433</v>
      </c>
      <c r="F26" s="286"/>
      <c r="G26" s="286"/>
      <c r="H26" s="122"/>
    </row>
    <row r="27" spans="4:8" ht="12" thickBot="1">
      <c r="D27" s="118"/>
      <c r="E27" s="119"/>
      <c r="F27" s="119"/>
      <c r="G27" s="119"/>
      <c r="H27" s="123"/>
    </row>
  </sheetData>
  <sheetProtection password="FA9C" sheet="1" objects="1" scenarios="1" formatColumns="0" formatRows="0"/>
  <mergeCells count="6">
    <mergeCell ref="E25:G25"/>
    <mergeCell ref="E26:G26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ВО доступ'!A1" tooltip="Добавить запись" display="Добавить запись"/>
    <hyperlink ref="F20:G20" location="'ВО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C5">
      <selection activeCell="F34" sqref="F3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29" t="e">
        <f>codeTemplates</f>
        <v>#REF!</v>
      </c>
    </row>
    <row r="6" spans="4:12" ht="15" customHeight="1">
      <c r="D6" s="299" t="s">
        <v>349</v>
      </c>
      <c r="E6" s="300"/>
      <c r="F6" s="300"/>
      <c r="G6" s="300"/>
      <c r="H6" s="300"/>
      <c r="I6" s="300"/>
      <c r="J6" s="300"/>
      <c r="K6" s="300"/>
      <c r="L6" s="301"/>
    </row>
    <row r="7" spans="4:12" ht="15.75" customHeight="1" thickBot="1">
      <c r="D7" s="302" t="str">
        <f>IF(org="","",IF(fil="",org,org&amp;" ("&amp;fil&amp;")"))</f>
        <v>ООО "Городской очистной комплекс"</v>
      </c>
      <c r="E7" s="303"/>
      <c r="F7" s="303"/>
      <c r="G7" s="303"/>
      <c r="H7" s="303"/>
      <c r="I7" s="303"/>
      <c r="J7" s="303"/>
      <c r="K7" s="303"/>
      <c r="L7" s="304"/>
    </row>
    <row r="8" spans="5:11" ht="15.75" customHeight="1">
      <c r="E8" s="83"/>
      <c r="F8" s="83"/>
      <c r="H8" s="83"/>
      <c r="I8" s="83"/>
      <c r="J8" s="83"/>
      <c r="K8" s="83"/>
    </row>
    <row r="9" spans="4:12" ht="15.75" customHeight="1">
      <c r="D9" s="115"/>
      <c r="E9" s="124"/>
      <c r="F9" s="117"/>
      <c r="G9" s="124"/>
      <c r="H9" s="124"/>
      <c r="I9" s="124"/>
      <c r="J9" s="124"/>
      <c r="K9" s="124"/>
      <c r="L9" s="125"/>
    </row>
    <row r="10" spans="4:12" ht="34.5" customHeight="1" thickBot="1">
      <c r="D10" s="114"/>
      <c r="E10" s="296" t="s">
        <v>379</v>
      </c>
      <c r="F10" s="297"/>
      <c r="G10" s="297"/>
      <c r="H10" s="297"/>
      <c r="I10" s="297"/>
      <c r="J10" s="297"/>
      <c r="K10" s="298"/>
      <c r="L10" s="126"/>
    </row>
    <row r="11" spans="4:12" ht="15" customHeight="1">
      <c r="D11" s="114"/>
      <c r="E11" s="102"/>
      <c r="F11" s="102"/>
      <c r="H11" s="102"/>
      <c r="I11" s="102"/>
      <c r="J11" s="102"/>
      <c r="K11" s="102"/>
      <c r="L11" s="126"/>
    </row>
    <row r="12" spans="4:12" ht="36" customHeight="1" thickBot="1">
      <c r="D12" s="114"/>
      <c r="E12" s="201" t="s">
        <v>430</v>
      </c>
      <c r="F12" s="201" t="s">
        <v>350</v>
      </c>
      <c r="G12" s="202" t="s">
        <v>423</v>
      </c>
      <c r="H12" s="202" t="s">
        <v>424</v>
      </c>
      <c r="I12" s="202" t="s">
        <v>437</v>
      </c>
      <c r="J12" s="202" t="s">
        <v>438</v>
      </c>
      <c r="K12" s="203" t="s">
        <v>386</v>
      </c>
      <c r="L12" s="126"/>
    </row>
    <row r="13" spans="4:12" ht="15" customHeight="1">
      <c r="D13" s="113"/>
      <c r="E13" s="186">
        <v>1</v>
      </c>
      <c r="F13" s="186">
        <f>E13+1</f>
        <v>2</v>
      </c>
      <c r="G13" s="186" t="s">
        <v>390</v>
      </c>
      <c r="H13" s="108">
        <v>4</v>
      </c>
      <c r="I13" s="108">
        <v>5</v>
      </c>
      <c r="J13" s="108">
        <v>6</v>
      </c>
      <c r="K13" s="108">
        <v>7</v>
      </c>
      <c r="L13" s="126"/>
    </row>
    <row r="14" spans="4:12" ht="25.5" customHeight="1">
      <c r="D14" s="113"/>
      <c r="E14" s="211">
        <v>1</v>
      </c>
      <c r="F14" s="293" t="s">
        <v>22</v>
      </c>
      <c r="G14" s="294"/>
      <c r="H14" s="294"/>
      <c r="I14" s="294"/>
      <c r="J14" s="294"/>
      <c r="K14" s="295"/>
      <c r="L14" s="126"/>
    </row>
    <row r="15" spans="4:12" ht="15" customHeight="1" hidden="1">
      <c r="D15" s="113"/>
      <c r="E15" s="210" t="s">
        <v>108</v>
      </c>
      <c r="F15" s="204" t="s">
        <v>425</v>
      </c>
      <c r="G15" s="227"/>
      <c r="H15" s="224"/>
      <c r="I15" s="224" t="s">
        <v>429</v>
      </c>
      <c r="J15" s="224" t="s">
        <v>429</v>
      </c>
      <c r="K15" s="225"/>
      <c r="L15" s="126"/>
    </row>
    <row r="16" spans="4:12" ht="15" customHeight="1">
      <c r="D16" s="113"/>
      <c r="E16" s="210" t="s">
        <v>108</v>
      </c>
      <c r="F16" s="204" t="s">
        <v>387</v>
      </c>
      <c r="G16" s="205" t="s">
        <v>20</v>
      </c>
      <c r="H16" s="206"/>
      <c r="I16" s="205"/>
      <c r="J16" s="206"/>
      <c r="K16" s="226" t="s">
        <v>429</v>
      </c>
      <c r="L16" s="126"/>
    </row>
    <row r="17" spans="4:12" ht="15" customHeight="1" hidden="1">
      <c r="D17" s="113"/>
      <c r="E17" s="210" t="s">
        <v>388</v>
      </c>
      <c r="F17" s="209"/>
      <c r="G17" s="209"/>
      <c r="H17" s="209"/>
      <c r="I17" s="209"/>
      <c r="J17" s="209"/>
      <c r="K17" s="213"/>
      <c r="L17" s="126"/>
    </row>
    <row r="18" spans="4:12" ht="15" customHeight="1" thickBot="1">
      <c r="D18" s="113" t="s">
        <v>178</v>
      </c>
      <c r="E18" s="214"/>
      <c r="F18" s="215" t="s">
        <v>348</v>
      </c>
      <c r="G18" s="216"/>
      <c r="H18" s="216"/>
      <c r="I18" s="216"/>
      <c r="J18" s="216"/>
      <c r="K18" s="217"/>
      <c r="L18" s="126"/>
    </row>
    <row r="19" spans="4:12" ht="11.25">
      <c r="D19" s="114"/>
      <c r="E19" s="83"/>
      <c r="F19" s="83"/>
      <c r="H19" s="83"/>
      <c r="I19" s="83"/>
      <c r="J19" s="83"/>
      <c r="K19" s="83"/>
      <c r="L19" s="126"/>
    </row>
    <row r="20" spans="4:12" ht="18.75" customHeight="1">
      <c r="D20" s="114"/>
      <c r="E20" s="187" t="s">
        <v>426</v>
      </c>
      <c r="F20" s="185"/>
      <c r="H20" s="185"/>
      <c r="I20" s="185"/>
      <c r="J20" s="185"/>
      <c r="K20" s="185"/>
      <c r="L20" s="126"/>
    </row>
    <row r="21" spans="4:12" ht="18.75" customHeight="1">
      <c r="D21" s="114"/>
      <c r="E21" s="187" t="s">
        <v>427</v>
      </c>
      <c r="F21" s="185"/>
      <c r="H21" s="185"/>
      <c r="I21" s="185"/>
      <c r="J21" s="185"/>
      <c r="K21" s="185"/>
      <c r="L21" s="126"/>
    </row>
    <row r="22" spans="4:12" ht="18.75" customHeight="1">
      <c r="D22" s="114"/>
      <c r="E22" s="187" t="s">
        <v>428</v>
      </c>
      <c r="F22" s="185"/>
      <c r="H22" s="185"/>
      <c r="I22" s="185"/>
      <c r="J22" s="185"/>
      <c r="K22" s="185"/>
      <c r="L22" s="126"/>
    </row>
    <row r="23" spans="4:12" ht="12" thickBot="1">
      <c r="D23" s="118"/>
      <c r="E23" s="119"/>
      <c r="F23" s="119"/>
      <c r="G23" s="119"/>
      <c r="H23" s="119"/>
      <c r="I23" s="119"/>
      <c r="J23" s="119"/>
      <c r="K23" s="119"/>
      <c r="L23" s="123"/>
    </row>
    <row r="26" ht="15" customHeight="1"/>
  </sheetData>
  <sheetProtection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0" t="s">
        <v>238</v>
      </c>
      <c r="B1" s="90" t="s">
        <v>239</v>
      </c>
    </row>
    <row r="2" spans="1:2" ht="11.25">
      <c r="A2" s="46" t="s">
        <v>213</v>
      </c>
      <c r="B2" s="46" t="s">
        <v>245</v>
      </c>
    </row>
    <row r="3" spans="1:2" ht="11.25">
      <c r="A3" s="46" t="s">
        <v>419</v>
      </c>
      <c r="B3" s="46" t="s">
        <v>241</v>
      </c>
    </row>
    <row r="4" spans="1:2" ht="11.25">
      <c r="A4" s="46" t="s">
        <v>216</v>
      </c>
      <c r="B4" s="46" t="s">
        <v>242</v>
      </c>
    </row>
    <row r="5" spans="1:2" ht="11.25">
      <c r="A5" s="46" t="s">
        <v>27</v>
      </c>
      <c r="B5" s="46" t="s">
        <v>246</v>
      </c>
    </row>
    <row r="6" spans="1:2" ht="11.25">
      <c r="A6" s="46" t="s">
        <v>351</v>
      </c>
      <c r="B6" s="46" t="s">
        <v>247</v>
      </c>
    </row>
    <row r="7" spans="1:2" ht="11.25">
      <c r="A7" s="46" t="s">
        <v>142</v>
      </c>
      <c r="B7" s="46" t="s">
        <v>249</v>
      </c>
    </row>
    <row r="8" spans="1:2" ht="11.25">
      <c r="A8" s="46" t="s">
        <v>219</v>
      </c>
      <c r="B8" s="46" t="s">
        <v>250</v>
      </c>
    </row>
    <row r="9" ht="11.25">
      <c r="B9" s="46" t="s">
        <v>251</v>
      </c>
    </row>
    <row r="10" ht="11.25">
      <c r="B10" s="46" t="s">
        <v>252</v>
      </c>
    </row>
    <row r="11" ht="11.25">
      <c r="B11" s="46" t="s">
        <v>392</v>
      </c>
    </row>
    <row r="12" ht="11.25">
      <c r="B12" s="46" t="s">
        <v>240</v>
      </c>
    </row>
    <row r="13" ht="11.25">
      <c r="B13" s="46" t="s">
        <v>243</v>
      </c>
    </row>
    <row r="14" ht="11.25">
      <c r="B14" s="46" t="s">
        <v>420</v>
      </c>
    </row>
    <row r="15" ht="11.25">
      <c r="B15" s="46" t="s">
        <v>244</v>
      </c>
    </row>
    <row r="16" ht="11.25">
      <c r="B16" s="46" t="s">
        <v>421</v>
      </c>
    </row>
    <row r="17" ht="11.25">
      <c r="B17" s="46" t="s">
        <v>422</v>
      </c>
    </row>
    <row r="18" ht="11.25">
      <c r="B18" s="46" t="s">
        <v>260</v>
      </c>
    </row>
    <row r="19" ht="11.25">
      <c r="B19" s="46" t="s">
        <v>435</v>
      </c>
    </row>
    <row r="20" ht="11.25">
      <c r="B20" s="46" t="s">
        <v>436</v>
      </c>
    </row>
    <row r="21" ht="11.25">
      <c r="B21" s="46" t="s">
        <v>248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88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89" t="s">
        <v>375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3"/>
      <c r="O2" s="53"/>
      <c r="P2" s="53"/>
      <c r="Q2" s="52"/>
      <c r="R2" s="52"/>
      <c r="S2" s="52"/>
      <c r="T2" s="52"/>
      <c r="U2" s="52"/>
      <c r="V2" s="52"/>
      <c r="W2" s="52"/>
      <c r="X2" s="52"/>
      <c r="Y2" s="52"/>
      <c r="Z2" s="52"/>
      <c r="AA2" s="54"/>
    </row>
    <row r="4" spans="1:8" s="59" customFormat="1" ht="15" customHeight="1">
      <c r="A4" s="58"/>
      <c r="B4" s="58"/>
      <c r="D4" s="101"/>
      <c r="E4" s="220"/>
      <c r="F4" s="191"/>
      <c r="G4" s="197"/>
      <c r="H4" s="120"/>
    </row>
    <row r="5" ht="15" customHeight="1">
      <c r="E5" s="221"/>
    </row>
    <row r="6" ht="15" customHeight="1">
      <c r="E6" s="221"/>
    </row>
    <row r="7" spans="1:27" s="96" customFormat="1" ht="15" customHeight="1">
      <c r="A7" s="94" t="s">
        <v>352</v>
      </c>
      <c r="B7" s="95"/>
      <c r="C7" s="95"/>
      <c r="D7" s="95"/>
      <c r="E7" s="222"/>
      <c r="F7" s="95"/>
      <c r="G7" s="95"/>
      <c r="H7" s="95"/>
      <c r="I7" s="95"/>
      <c r="J7" s="95"/>
      <c r="K7" s="95"/>
      <c r="L7" s="95"/>
      <c r="M7" s="53"/>
      <c r="N7" s="53"/>
      <c r="O7" s="53"/>
      <c r="P7" s="53"/>
      <c r="Q7" s="95"/>
      <c r="R7" s="95"/>
      <c r="S7" s="95"/>
      <c r="T7" s="95"/>
      <c r="U7" s="95"/>
      <c r="V7" s="95"/>
      <c r="W7" s="95"/>
      <c r="X7" s="95"/>
      <c r="Y7" s="95"/>
      <c r="Z7" s="95"/>
      <c r="AA7" s="54"/>
    </row>
    <row r="8" spans="1:27" s="98" customFormat="1" ht="15" customHeight="1">
      <c r="A8" s="97"/>
      <c r="E8" s="223"/>
      <c r="M8" s="45"/>
      <c r="N8" s="45"/>
      <c r="O8" s="45"/>
      <c r="P8" s="45"/>
      <c r="AA8" s="47"/>
    </row>
    <row r="9" spans="4:12" s="46" customFormat="1" ht="15" customHeight="1">
      <c r="D9" s="113"/>
      <c r="E9" s="210"/>
      <c r="F9" s="218"/>
      <c r="G9" s="207"/>
      <c r="H9" s="208"/>
      <c r="I9" s="207"/>
      <c r="J9" s="208"/>
      <c r="K9" s="212"/>
      <c r="L9" s="126"/>
    </row>
    <row r="12" spans="1:27" s="96" customFormat="1" ht="15" customHeight="1">
      <c r="A12" s="94" t="s">
        <v>382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53"/>
      <c r="N12" s="53"/>
      <c r="O12" s="53"/>
      <c r="P12" s="53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54"/>
    </row>
    <row r="13" spans="1:27" s="96" customFormat="1" ht="15" customHeight="1">
      <c r="A13" s="94" t="s">
        <v>383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53"/>
      <c r="N13" s="53"/>
      <c r="O13" s="53"/>
      <c r="P13" s="53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54"/>
    </row>
    <row r="14" spans="1:27" s="98" customFormat="1" ht="15" customHeight="1">
      <c r="A14" s="97"/>
      <c r="M14" s="45"/>
      <c r="N14" s="45"/>
      <c r="O14" s="45"/>
      <c r="P14" s="45"/>
      <c r="AA14" s="47"/>
    </row>
    <row r="15" spans="1:9" s="76" customFormat="1" ht="15" customHeight="1">
      <c r="A15" s="72"/>
      <c r="B15" s="73"/>
      <c r="C15" s="74"/>
      <c r="D15" s="78"/>
      <c r="E15" s="305"/>
      <c r="F15" s="104"/>
      <c r="G15" s="105"/>
      <c r="H15" s="127"/>
      <c r="I15" s="99"/>
    </row>
    <row r="16" spans="1:9" s="76" customFormat="1" ht="11.25">
      <c r="A16" s="72"/>
      <c r="B16" s="73"/>
      <c r="C16" s="74"/>
      <c r="D16" s="78"/>
      <c r="E16" s="306"/>
      <c r="F16" s="106" t="s">
        <v>381</v>
      </c>
      <c r="G16" s="103"/>
      <c r="H16" s="127"/>
      <c r="I16" s="99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183" bestFit="1" customWidth="1"/>
    <col min="14" max="16384" width="9.140625" style="37" customWidth="1"/>
  </cols>
  <sheetData>
    <row r="1" spans="1:92" ht="11.25">
      <c r="A1" s="36" t="s">
        <v>197</v>
      </c>
      <c r="B1" s="36" t="s">
        <v>193</v>
      </c>
      <c r="C1" s="36" t="s">
        <v>194</v>
      </c>
      <c r="D1" s="38" t="s">
        <v>39</v>
      </c>
      <c r="E1" s="38" t="s">
        <v>57</v>
      </c>
      <c r="F1" s="38" t="s">
        <v>59</v>
      </c>
      <c r="G1" s="38" t="s">
        <v>58</v>
      </c>
      <c r="H1" s="38" t="s">
        <v>344</v>
      </c>
      <c r="I1" s="38" t="s">
        <v>257</v>
      </c>
      <c r="J1" s="38" t="s">
        <v>368</v>
      </c>
      <c r="K1" s="38" t="s">
        <v>39</v>
      </c>
      <c r="M1" s="181" t="s">
        <v>408</v>
      </c>
      <c r="CN1" s="55" t="s">
        <v>31</v>
      </c>
    </row>
    <row r="2" spans="1:13" ht="34.5">
      <c r="A2" s="39" t="s">
        <v>32</v>
      </c>
      <c r="B2" s="91" t="s">
        <v>195</v>
      </c>
      <c r="C2" s="41">
        <v>2006</v>
      </c>
      <c r="D2" s="92" t="s">
        <v>37</v>
      </c>
      <c r="E2" s="51" t="s">
        <v>40</v>
      </c>
      <c r="F2" s="51" t="s">
        <v>41</v>
      </c>
      <c r="G2" s="51" t="s">
        <v>41</v>
      </c>
      <c r="H2" s="81" t="s">
        <v>384</v>
      </c>
      <c r="I2" s="86" t="s">
        <v>353</v>
      </c>
      <c r="J2" s="37" t="s">
        <v>360</v>
      </c>
      <c r="K2" s="177" t="s">
        <v>406</v>
      </c>
      <c r="M2" s="182" t="s">
        <v>409</v>
      </c>
    </row>
    <row r="3" spans="1:13" ht="12.75">
      <c r="A3" s="39" t="s">
        <v>33</v>
      </c>
      <c r="B3" s="91" t="s">
        <v>371</v>
      </c>
      <c r="C3" s="37">
        <v>2007</v>
      </c>
      <c r="D3" s="92" t="s">
        <v>38</v>
      </c>
      <c r="E3" s="51" t="s">
        <v>42</v>
      </c>
      <c r="F3" s="51" t="s">
        <v>43</v>
      </c>
      <c r="G3" s="51" t="s">
        <v>43</v>
      </c>
      <c r="H3" s="81" t="s">
        <v>262</v>
      </c>
      <c r="I3" s="86" t="s">
        <v>354</v>
      </c>
      <c r="J3" s="37" t="s">
        <v>361</v>
      </c>
      <c r="K3" s="178" t="s">
        <v>407</v>
      </c>
      <c r="M3" s="182" t="s">
        <v>410</v>
      </c>
    </row>
    <row r="4" spans="2:13" ht="34.5">
      <c r="B4" s="91" t="s">
        <v>372</v>
      </c>
      <c r="C4" s="41">
        <v>2008</v>
      </c>
      <c r="E4" s="51" t="s">
        <v>231</v>
      </c>
      <c r="F4" s="51" t="s">
        <v>44</v>
      </c>
      <c r="G4" s="51" t="s">
        <v>44</v>
      </c>
      <c r="H4" s="81" t="s">
        <v>263</v>
      </c>
      <c r="I4" s="86" t="s">
        <v>355</v>
      </c>
      <c r="J4" s="37" t="s">
        <v>362</v>
      </c>
      <c r="M4" s="182" t="s">
        <v>411</v>
      </c>
    </row>
    <row r="5" spans="2:13" ht="12.75">
      <c r="B5" s="91" t="s">
        <v>373</v>
      </c>
      <c r="C5" s="37">
        <v>2009</v>
      </c>
      <c r="E5" s="51" t="s">
        <v>45</v>
      </c>
      <c r="F5" s="51" t="s">
        <v>46</v>
      </c>
      <c r="G5" s="51" t="s">
        <v>46</v>
      </c>
      <c r="H5" s="81" t="s">
        <v>264</v>
      </c>
      <c r="J5" s="37" t="s">
        <v>363</v>
      </c>
      <c r="M5" s="182" t="s">
        <v>412</v>
      </c>
    </row>
    <row r="6" spans="3:13" ht="11.25">
      <c r="C6" s="41">
        <v>2010</v>
      </c>
      <c r="E6" s="51" t="s">
        <v>232</v>
      </c>
      <c r="F6" s="51" t="s">
        <v>47</v>
      </c>
      <c r="G6" s="51" t="s">
        <v>47</v>
      </c>
      <c r="H6" s="81" t="s">
        <v>265</v>
      </c>
      <c r="J6" s="37" t="s">
        <v>356</v>
      </c>
      <c r="M6" s="182" t="s">
        <v>413</v>
      </c>
    </row>
    <row r="7" spans="2:13" ht="11.25">
      <c r="B7" s="40"/>
      <c r="C7" s="41">
        <v>2011</v>
      </c>
      <c r="E7" s="51" t="s">
        <v>233</v>
      </c>
      <c r="F7" s="51" t="s">
        <v>48</v>
      </c>
      <c r="G7" s="51" t="s">
        <v>48</v>
      </c>
      <c r="H7" s="81" t="s">
        <v>266</v>
      </c>
      <c r="J7" s="37" t="s">
        <v>357</v>
      </c>
      <c r="M7" s="182" t="s">
        <v>414</v>
      </c>
    </row>
    <row r="8" spans="2:13" ht="11.25">
      <c r="B8" s="176"/>
      <c r="C8" s="41">
        <v>2012</v>
      </c>
      <c r="E8" s="51" t="s">
        <v>234</v>
      </c>
      <c r="F8" s="51" t="s">
        <v>49</v>
      </c>
      <c r="G8" s="51" t="s">
        <v>49</v>
      </c>
      <c r="H8" s="81" t="s">
        <v>267</v>
      </c>
      <c r="J8" s="37" t="s">
        <v>358</v>
      </c>
      <c r="M8" s="182" t="s">
        <v>415</v>
      </c>
    </row>
    <row r="9" spans="2:13" ht="11.25">
      <c r="B9" s="40"/>
      <c r="C9" s="41">
        <v>2013</v>
      </c>
      <c r="E9" s="51" t="s">
        <v>50</v>
      </c>
      <c r="F9" s="51" t="s">
        <v>51</v>
      </c>
      <c r="G9" s="51" t="s">
        <v>51</v>
      </c>
      <c r="H9" s="81" t="s">
        <v>268</v>
      </c>
      <c r="J9" s="37" t="s">
        <v>359</v>
      </c>
      <c r="M9" s="182" t="s">
        <v>416</v>
      </c>
    </row>
    <row r="10" spans="2:13" ht="11.25">
      <c r="B10" s="40"/>
      <c r="C10" s="41">
        <v>2014</v>
      </c>
      <c r="E10" s="51" t="s">
        <v>52</v>
      </c>
      <c r="F10" s="51" t="s">
        <v>53</v>
      </c>
      <c r="G10" s="51" t="s">
        <v>53</v>
      </c>
      <c r="H10" s="81" t="s">
        <v>269</v>
      </c>
      <c r="J10" s="37" t="s">
        <v>364</v>
      </c>
      <c r="M10" s="182" t="s">
        <v>417</v>
      </c>
    </row>
    <row r="11" spans="2:10" ht="11.25">
      <c r="B11" s="40"/>
      <c r="C11" s="41">
        <v>2015</v>
      </c>
      <c r="E11" s="51" t="s">
        <v>54</v>
      </c>
      <c r="F11" s="51">
        <v>10</v>
      </c>
      <c r="G11" s="51">
        <v>10</v>
      </c>
      <c r="H11" s="81" t="s">
        <v>270</v>
      </c>
      <c r="J11" s="37" t="s">
        <v>365</v>
      </c>
    </row>
    <row r="12" spans="2:13" ht="11.25">
      <c r="B12" s="40"/>
      <c r="C12" s="41"/>
      <c r="E12" s="51" t="s">
        <v>55</v>
      </c>
      <c r="F12" s="51">
        <v>11</v>
      </c>
      <c r="G12" s="51">
        <v>11</v>
      </c>
      <c r="H12" s="81" t="s">
        <v>271</v>
      </c>
      <c r="J12" s="37" t="s">
        <v>366</v>
      </c>
      <c r="M12" s="184" t="s">
        <v>418</v>
      </c>
    </row>
    <row r="13" spans="2:13" ht="11.25">
      <c r="B13" s="40"/>
      <c r="C13" s="41"/>
      <c r="E13" s="51" t="s">
        <v>56</v>
      </c>
      <c r="F13" s="51">
        <v>12</v>
      </c>
      <c r="G13" s="51">
        <v>12</v>
      </c>
      <c r="H13" s="81" t="s">
        <v>272</v>
      </c>
      <c r="J13" s="37" t="s">
        <v>367</v>
      </c>
      <c r="M13" s="182" t="s">
        <v>409</v>
      </c>
    </row>
    <row r="14" spans="2:13" ht="11.25">
      <c r="B14" s="40"/>
      <c r="C14" s="41"/>
      <c r="E14" s="51"/>
      <c r="F14" s="51"/>
      <c r="G14" s="51">
        <v>13</v>
      </c>
      <c r="H14" s="81" t="s">
        <v>273</v>
      </c>
      <c r="M14" s="182" t="s">
        <v>410</v>
      </c>
    </row>
    <row r="15" spans="2:13" ht="11.25">
      <c r="B15" s="40"/>
      <c r="C15" s="41"/>
      <c r="E15" s="51"/>
      <c r="F15" s="51"/>
      <c r="G15" s="51">
        <v>14</v>
      </c>
      <c r="H15" s="81" t="s">
        <v>274</v>
      </c>
      <c r="M15" s="182" t="s">
        <v>411</v>
      </c>
    </row>
    <row r="16" spans="2:13" ht="11.25">
      <c r="B16" s="40"/>
      <c r="C16" s="41"/>
      <c r="E16" s="51"/>
      <c r="F16" s="51"/>
      <c r="G16" s="51">
        <v>15</v>
      </c>
      <c r="H16" s="81" t="s">
        <v>275</v>
      </c>
      <c r="M16" s="182" t="s">
        <v>412</v>
      </c>
    </row>
    <row r="17" spans="5:13" ht="11.25">
      <c r="E17" s="51"/>
      <c r="F17" s="51"/>
      <c r="G17" s="51">
        <v>16</v>
      </c>
      <c r="H17" s="81" t="s">
        <v>276</v>
      </c>
      <c r="M17" s="182" t="s">
        <v>413</v>
      </c>
    </row>
    <row r="18" spans="5:8" ht="11.25">
      <c r="E18" s="51"/>
      <c r="F18" s="51"/>
      <c r="G18" s="51">
        <v>17</v>
      </c>
      <c r="H18" s="81" t="s">
        <v>277</v>
      </c>
    </row>
    <row r="19" spans="5:8" ht="11.25">
      <c r="E19" s="51"/>
      <c r="F19" s="51"/>
      <c r="G19" s="51">
        <v>18</v>
      </c>
      <c r="H19" s="81" t="s">
        <v>278</v>
      </c>
    </row>
    <row r="20" spans="5:8" ht="11.25">
      <c r="E20" s="51"/>
      <c r="F20" s="51"/>
      <c r="G20" s="51">
        <v>19</v>
      </c>
      <c r="H20" s="81" t="s">
        <v>279</v>
      </c>
    </row>
    <row r="21" spans="5:8" ht="11.25">
      <c r="E21" s="51"/>
      <c r="F21" s="51"/>
      <c r="G21" s="51">
        <v>20</v>
      </c>
      <c r="H21" s="81" t="s">
        <v>280</v>
      </c>
    </row>
    <row r="22" spans="5:8" ht="11.25">
      <c r="E22" s="51"/>
      <c r="F22" s="51"/>
      <c r="G22" s="51">
        <v>21</v>
      </c>
      <c r="H22" s="81" t="s">
        <v>281</v>
      </c>
    </row>
    <row r="23" spans="5:8" ht="11.25">
      <c r="E23" s="51"/>
      <c r="F23" s="51"/>
      <c r="G23" s="51">
        <v>22</v>
      </c>
      <c r="H23" s="81" t="s">
        <v>282</v>
      </c>
    </row>
    <row r="24" spans="1:8" ht="11.25">
      <c r="A24" s="37"/>
      <c r="E24" s="51"/>
      <c r="F24" s="51"/>
      <c r="G24" s="51">
        <v>23</v>
      </c>
      <c r="H24" s="81" t="s">
        <v>283</v>
      </c>
    </row>
    <row r="25" spans="5:8" ht="11.25">
      <c r="E25" s="51"/>
      <c r="F25" s="51"/>
      <c r="G25" s="51">
        <v>24</v>
      </c>
      <c r="H25" s="81" t="s">
        <v>284</v>
      </c>
    </row>
    <row r="26" spans="5:8" ht="11.25">
      <c r="E26" s="51"/>
      <c r="F26" s="51"/>
      <c r="G26" s="51">
        <v>25</v>
      </c>
      <c r="H26" s="81" t="s">
        <v>285</v>
      </c>
    </row>
    <row r="27" spans="5:8" ht="11.25">
      <c r="E27" s="51"/>
      <c r="F27" s="51"/>
      <c r="G27" s="51">
        <v>26</v>
      </c>
      <c r="H27" s="81" t="s">
        <v>286</v>
      </c>
    </row>
    <row r="28" spans="5:8" ht="11.25">
      <c r="E28" s="51"/>
      <c r="F28" s="51"/>
      <c r="G28" s="51">
        <v>27</v>
      </c>
      <c r="H28" s="81" t="s">
        <v>287</v>
      </c>
    </row>
    <row r="29" spans="5:8" ht="11.25">
      <c r="E29" s="51"/>
      <c r="F29" s="51"/>
      <c r="G29" s="51">
        <v>28</v>
      </c>
      <c r="H29" s="81" t="s">
        <v>288</v>
      </c>
    </row>
    <row r="30" spans="5:8" ht="11.25">
      <c r="E30" s="51"/>
      <c r="F30" s="51"/>
      <c r="G30" s="51">
        <v>29</v>
      </c>
      <c r="H30" s="81" t="s">
        <v>289</v>
      </c>
    </row>
    <row r="31" spans="5:8" ht="11.25">
      <c r="E31" s="51"/>
      <c r="F31" s="51"/>
      <c r="G31" s="51">
        <v>30</v>
      </c>
      <c r="H31" s="81" t="s">
        <v>290</v>
      </c>
    </row>
    <row r="32" spans="5:8" ht="11.25">
      <c r="E32" s="51"/>
      <c r="F32" s="51"/>
      <c r="G32" s="51">
        <v>31</v>
      </c>
      <c r="H32" s="81" t="s">
        <v>291</v>
      </c>
    </row>
    <row r="33" ht="11.25">
      <c r="H33" s="81" t="s">
        <v>292</v>
      </c>
    </row>
    <row r="34" ht="11.25">
      <c r="H34" s="81" t="s">
        <v>293</v>
      </c>
    </row>
    <row r="35" ht="11.25">
      <c r="H35" s="81" t="s">
        <v>294</v>
      </c>
    </row>
    <row r="36" ht="11.25">
      <c r="H36" s="81" t="s">
        <v>295</v>
      </c>
    </row>
    <row r="37" ht="11.25">
      <c r="H37" s="81" t="s">
        <v>296</v>
      </c>
    </row>
    <row r="38" ht="11.25">
      <c r="H38" s="81" t="s">
        <v>297</v>
      </c>
    </row>
    <row r="39" ht="11.25">
      <c r="H39" s="81" t="s">
        <v>298</v>
      </c>
    </row>
    <row r="40" ht="11.25">
      <c r="H40" s="81" t="s">
        <v>299</v>
      </c>
    </row>
    <row r="41" ht="11.25">
      <c r="H41" s="81" t="s">
        <v>300</v>
      </c>
    </row>
    <row r="42" ht="11.25">
      <c r="H42" s="81" t="s">
        <v>301</v>
      </c>
    </row>
    <row r="43" ht="11.25">
      <c r="H43" s="81" t="s">
        <v>302</v>
      </c>
    </row>
    <row r="44" ht="11.25">
      <c r="H44" s="81" t="s">
        <v>303</v>
      </c>
    </row>
    <row r="45" ht="11.25">
      <c r="H45" s="81" t="s">
        <v>304</v>
      </c>
    </row>
    <row r="46" ht="11.25">
      <c r="H46" s="81" t="s">
        <v>305</v>
      </c>
    </row>
    <row r="47" ht="11.25">
      <c r="H47" s="81" t="s">
        <v>306</v>
      </c>
    </row>
    <row r="48" ht="11.25">
      <c r="H48" s="81" t="s">
        <v>307</v>
      </c>
    </row>
    <row r="49" ht="11.25">
      <c r="H49" s="81" t="s">
        <v>308</v>
      </c>
    </row>
    <row r="50" ht="11.25">
      <c r="H50" s="81" t="s">
        <v>309</v>
      </c>
    </row>
    <row r="51" ht="11.25">
      <c r="H51" s="81" t="s">
        <v>310</v>
      </c>
    </row>
    <row r="52" ht="11.25">
      <c r="H52" s="81" t="s">
        <v>311</v>
      </c>
    </row>
    <row r="53" ht="11.25">
      <c r="H53" s="81" t="s">
        <v>312</v>
      </c>
    </row>
    <row r="54" ht="11.25">
      <c r="H54" s="81" t="s">
        <v>313</v>
      </c>
    </row>
    <row r="55" ht="11.25">
      <c r="H55" s="81" t="s">
        <v>314</v>
      </c>
    </row>
    <row r="56" ht="11.25">
      <c r="H56" s="81" t="s">
        <v>315</v>
      </c>
    </row>
    <row r="57" ht="11.25">
      <c r="H57" s="81" t="s">
        <v>316</v>
      </c>
    </row>
    <row r="58" ht="11.25">
      <c r="H58" s="81" t="s">
        <v>317</v>
      </c>
    </row>
    <row r="59" ht="11.25">
      <c r="H59" s="81" t="s">
        <v>318</v>
      </c>
    </row>
    <row r="60" ht="11.25">
      <c r="H60" s="81" t="s">
        <v>319</v>
      </c>
    </row>
    <row r="61" ht="11.25">
      <c r="H61" s="81" t="s">
        <v>320</v>
      </c>
    </row>
    <row r="62" ht="11.25">
      <c r="H62" s="81" t="s">
        <v>321</v>
      </c>
    </row>
    <row r="63" ht="11.25">
      <c r="H63" s="81" t="s">
        <v>322</v>
      </c>
    </row>
    <row r="64" ht="11.25">
      <c r="H64" s="81" t="s">
        <v>323</v>
      </c>
    </row>
    <row r="65" ht="11.25">
      <c r="H65" s="81" t="s">
        <v>324</v>
      </c>
    </row>
    <row r="66" ht="11.25">
      <c r="H66" s="81" t="s">
        <v>325</v>
      </c>
    </row>
    <row r="67" ht="11.25">
      <c r="H67" s="81" t="s">
        <v>326</v>
      </c>
    </row>
    <row r="68" ht="11.25">
      <c r="H68" s="81" t="s">
        <v>327</v>
      </c>
    </row>
    <row r="69" ht="11.25">
      <c r="H69" s="81" t="s">
        <v>328</v>
      </c>
    </row>
    <row r="70" ht="11.25">
      <c r="H70" s="81" t="s">
        <v>329</v>
      </c>
    </row>
    <row r="71" ht="11.25">
      <c r="H71" s="81" t="s">
        <v>330</v>
      </c>
    </row>
    <row r="72" ht="11.25">
      <c r="H72" s="81" t="s">
        <v>331</v>
      </c>
    </row>
    <row r="73" ht="11.25">
      <c r="H73" s="81" t="s">
        <v>332</v>
      </c>
    </row>
    <row r="74" ht="11.25">
      <c r="H74" s="81" t="s">
        <v>333</v>
      </c>
    </row>
    <row r="75" ht="11.25">
      <c r="H75" s="81" t="s">
        <v>334</v>
      </c>
    </row>
    <row r="76" ht="11.25">
      <c r="H76" s="81" t="s">
        <v>335</v>
      </c>
    </row>
    <row r="77" ht="11.25">
      <c r="H77" s="81" t="s">
        <v>336</v>
      </c>
    </row>
    <row r="78" ht="11.25">
      <c r="H78" s="81" t="s">
        <v>337</v>
      </c>
    </row>
    <row r="79" ht="11.25">
      <c r="H79" s="81" t="s">
        <v>30</v>
      </c>
    </row>
    <row r="80" ht="11.25">
      <c r="H80" s="81" t="s">
        <v>338</v>
      </c>
    </row>
    <row r="81" ht="11.25">
      <c r="H81" s="81" t="s">
        <v>339</v>
      </c>
    </row>
    <row r="82" ht="11.25">
      <c r="H82" s="81" t="s">
        <v>340</v>
      </c>
    </row>
    <row r="83" ht="11.25">
      <c r="H83" s="81" t="s">
        <v>341</v>
      </c>
    </row>
    <row r="84" ht="11.25">
      <c r="H84" s="81" t="s">
        <v>342</v>
      </c>
    </row>
    <row r="85" ht="11.25">
      <c r="H85" s="81" t="s">
        <v>343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93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ekonomist</cp:lastModifiedBy>
  <cp:lastPrinted>2009-05-07T15:00:08Z</cp:lastPrinted>
  <dcterms:created xsi:type="dcterms:W3CDTF">2004-05-21T07:18:45Z</dcterms:created>
  <dcterms:modified xsi:type="dcterms:W3CDTF">2012-07-04T04:32:31Z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