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132" windowWidth="15576" windowHeight="9996" activeTab="0"/>
  </bookViews>
  <sheets>
    <sheet name="frmRRO7" sheetId="1" r:id="rId1"/>
  </sheets>
  <definedNames/>
  <calcPr fullCalcOnLoad="1"/>
</workbook>
</file>

<file path=xl/sharedStrings.xml><?xml version="1.0" encoding="utf-8"?>
<sst xmlns="http://schemas.openxmlformats.org/spreadsheetml/2006/main" count="470" uniqueCount="269">
  <si>
    <t>Наименование полномочия, расходного обязательства</t>
  </si>
  <si>
    <t xml:space="preserve">Код строки
</t>
  </si>
  <si>
    <t xml:space="preserve">Код расхода по БК
</t>
  </si>
  <si>
    <t/>
  </si>
  <si>
    <r>
      <t>наименование, номер и дата</t>
    </r>
    <r>
      <rPr>
        <b/>
        <sz val="8"/>
        <color indexed="8"/>
        <rFont val="Arial"/>
        <family val="2"/>
      </rPr>
      <t xml:space="preserve">
</t>
    </r>
  </si>
  <si>
    <t>1</t>
  </si>
  <si>
    <t>1)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
2) Федеральный закон от 06.10.2003 №131-ФЗ «"Об общих принципах организации местного самоуправления в Российской Федерации"»</t>
  </si>
  <si>
    <t>1) Федеральный закон от 21.07.1997 №122-ФЗ «О государственной регистрации прав на недвижимое имущество и сделок с ним»
2) Федеральный закон от 21.12.2001 №178-ФЗ «"О приватизации государственного и муниципального имущества"»
3) Федеральный закон от 06.10.2003 №131-ФЗ «"Об общих принципах организации местного самоуправления в Российской Федерации"»</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</si>
  <si>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</si>
  <si>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2) Федеральный закон от 10.12.1995 №196-ФЗ «О безопасности дорожного движения»</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</si>
  <si>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</si>
  <si>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Закон Челябинской области от 26.02.2015 №130-ЗО «О порядке учета граждан, нуждающихся в предоставлении
жилых помещений по договорам найма жилых помещений
жилищного фонда социального использования»
2) Постановление Правительства Челябинской области от 22.10.2013 №349-П «"О государственной программе "Обеспечение доступным и комфортным жильём граждан Российской Федерации" в Челябинской области на 2014-2020 годы"»
3) Закон Челябинской области от 28.04.2011 №121-ЗО «О бесплатном предоставлении земельных участков
в собственность граждан для индивидуального жилищного
строительства или ведения личного подсобного хозяйства
с возведением жилого дома на приусадебном земельном участке
на территории Челябинской области»</t>
  </si>
  <si>
    <t>1) Федеральный закон от 24.06.1998 №89-ФЗ «Об отходах производства и потребления»
2) Федеральный закон от 06.10.2003 №131-ФЗ «"Об общих принципах организации местного самоуправления в Российской Федерации"»
3) Федеральный закон от 10.01.2002 №7-ФЗ «Об охране окружающей среды»</t>
  </si>
  <si>
    <t>2.1.16.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</si>
  <si>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2.1.22.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</si>
  <si>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 Закон Челябинской области от 02.03.2016 №313-ЗО «О внесении изменений в Закон
Челябинской области "Об объектах культурного наследия
(памятниках истории и культуры) в Челябинской области"»
2) Закон Челябинской области от 12.05.2015 №168-ЗО «Об объектах культурного наследия (памятниках истории и культуры) в Челябинской области»</t>
  </si>
  <si>
    <t>2.1.28.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</si>
  <si>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1) Федеральный закон от 23.11.2009 №261-ФЗ «Об энергосбережении и о повышении энергетической эффективности и о внесении изменений в отдельные законодательные акты Российской Федерации»
2) Федеральный закон от 06.10.2003 №131-ФЗ «"Об общих принципах организации местного самоуправления в Российской Федерации"»</t>
  </si>
  <si>
    <t>2.1.29.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</si>
  <si>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Федеральный закон от 27.07.2010 №210-ФЗ «"Об организации предоставления государственных и муниципальных услуг"»
2) Постановление Правительства Российской Федерации от 09.06.2006 №363 «Об информационном обеспечении градостроительной деятельности»
3) Федеральный закон от 06.10.2003 №131-ФЗ «"Об общих принципах организации местного самоуправления в Российской Федерации"»</t>
  </si>
  <si>
    <t>2.1.32.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</si>
  <si>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 Федеральный закон от 06.10.2003 №131-ФЗ «"Об общих принципах организации местного самоуправления в Российской Федерации"»
2) Федеральный закон от 21.12.1994 №68-ФЗ «О защите населения и территорий от чрезвычайных ситуаций природного и техногенного характера»</t>
  </si>
  <si>
    <t>2.1.37.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</si>
  <si>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 Федеральный закон от 24.07.2007 №209-ФЗ «О развитии малого и среднего предпринимательства в Российской Федерации»
2) Федеральный закон от 29.12.2006 №264-ФЗ «О развитии сельского хозяйства»
3) Федеральный закон от 06.10.2003 №131-ФЗ «"Об общих принципах организации местного самоуправления в Российской Федерации"»</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</si>
  <si>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</si>
  <si>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1) Закон Челябинской области от 30.05.2007 №142-ЗО «"Об утверждении типового положения о проведении аттестации муниципальных служащих в Челябинской области"»
2) Закон Челябинской области от 28.06.2007 №153-ЗО «"О реестре должностей муниципальной службы в Челябинской области"»
3) Закон Челябинской области от 30.05.2007 №144-ЗО «"О регулировании муниципальной службы в Челябинской области"»</t>
  </si>
  <si>
    <t>2.2.5.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</si>
  <si>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2.2.12.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</si>
  <si>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 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06.10.2003 №131-ФЗ «"Об общих принципах организации местного самоуправления в Российской Федерации"»</t>
  </si>
  <si>
    <t>1) Закон Челябинской области от 18.12.2014 №88-ЗО «"О компенсации расходов на оплату жилых помещений, отопления и освещения отдельным категориям граждан, работающих и проживающих в сельских населенных пунктах и рабочих поселках (поселках городского типа) Челябинской области"(подписан Губернатором Челябинской области 25.12.2014)»</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</si>
  <si>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</si>
  <si>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1) Закон Челябинской области от 25.10.2007 №212-ЗО «О мерах социальной поддержки детей-сирот и детей, оставшихся без попечения родителей, вознаграждении, причитающемуся приемному родителю и социальных гарантиях приемной семье»
2) Закон Челябинской области от 27.09.2007 №202-ЗО «"О наделении органов местного самоуправления государственными полномочиями по организации и осуществлению деятельности по опеке и попечительству"»</t>
  </si>
  <si>
    <t>1) Закон Челябинской области от 28.03.2013 №478-ЗО «О наделении органов местного самоуправления отдельными государственными полномочиями по организации проведения на территории Челябинской области мероприятий по предупреждению и ликвидации болезней животных, их лечению, защите населения от болезней, общих для человека и животных»</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</si>
  <si>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</si>
  <si>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</si>
  <si>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1) Закон Челябинской области от 19.12.2013 №617-ЗО «О предоставлении субвенций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и внесении изменения в статью 7 Закона Челябинской области "Об образовании в Челябинской области"»</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</si>
  <si>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</si>
  <si>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</si>
  <si>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2.4.1.21.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</si>
  <si>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 Постановление Правительства Российской Федерации от 31.12.2009 №1203 «Об утверждении Правил предоставления и распределения субсидий из федерального бюджета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</si>
  <si>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</si>
  <si>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2.4.1.74.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</si>
  <si>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1) Закон Челябинской области от 27.06.2013 №512-ЗО «Об организации проведения капитального ремонта общего имущества в многоквартирных домах, расположенных на территории Челябинской области»
2) Постановление Правительства Челябинской области от 21.05.2014 №196-П «О региональной программе капитального ремонта
общего имущества в многоквартирных домах Челябинской области на 2014 - 2043 годы»</t>
  </si>
  <si>
    <t>1) Закон Челябинской области от 29.09.2011 №194-ЗО «"О наделении органов местного самоуправления отдельными государственными полномочиями в области охраны труда"»
2) Закон Челябинской области от 04.12.2015 №272-ЗО «О наделении органов местного самоуправления государственными полномочиями по подготовке и проведению Всероссийской сельскохозяйственной переписи 2016 года»</t>
  </si>
  <si>
    <t>1) Закон Челябинской области от 27.05.2010 №583-ЗО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
2) Закон Челябинской области от 27.10.2005 №416-ЗО «"О наделении органов местного самоуправления государственными полномочиями по комплектованию, учету, использованию и хранению архивных документов, отнесенных к государственной собственности Челябинской области"»</t>
  </si>
  <si>
    <t>1) Закон Челябинской области от 18.12.2014 №89-ЗО «"О возмещении расходов на оплату жилых помещений, отопления и освещения педагогическим работникам областных государственных и муниципальных образовательных организаций, проживающим и работающим в сельских населенных пунктах, рабочих поселках (поселках городского типа) Челябинской области" (подписан Губернатором Челябинской области 25.12.2014)»</t>
  </si>
  <si>
    <t>1) Закон Челябинской области от 19.12.2013 №617-ЗО «О предоставлении субвенций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и внесении изменения в статью 7 Закона Челябинской области "Об образовании в Челябинской области"»
2) Закон Челябинской области от 30.10.2015 №249-ЗО «"О наделении органов местного самоуправления государственными полномочиями по организации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 (принят постановлением Законодательного Собрания Челябинской области от 22.10.2015 N 102)»</t>
  </si>
  <si>
    <t>1) Закон Челябинской области от 14.02.1996 №16-ЗО «О дополнительных мерах социальной поддержки
отдельных категорий граждан в Челябинской области»
2) Закон Челябинской области от 26.02.2015 №130-ЗО «О порядке учета граждан, нуждающихся в предоставлении
жилых помещений по договорам найма жилых помещений
жилищного фонда социального использования»
3) Постановление Правительства Челябинской области от 22.10.2013 №349-П «"О государственной программе "Обеспечение доступным и комфортным жильём граждан Российской Федерации" в Челябинской области на 2014-2020 годы"»</t>
  </si>
  <si>
    <t>Правовое основание финансового обеспечения и расходования средств (нормативные правовые   акты, договоры, соглашения)</t>
  </si>
  <si>
    <t xml:space="preserve">Российской Федерации
</t>
  </si>
  <si>
    <t>субъекта Российской Федерации</t>
  </si>
  <si>
    <t>плановый период</t>
  </si>
  <si>
    <t>номер статьи,(подстатьи), пункта (подпункта)</t>
  </si>
  <si>
    <t xml:space="preserve">дата вступления в силу и срок действия
</t>
  </si>
  <si>
    <t>раздел</t>
  </si>
  <si>
    <t>подраздел</t>
  </si>
  <si>
    <t>2018 год</t>
  </si>
  <si>
    <t>2019 год</t>
  </si>
  <si>
    <t>2</t>
  </si>
  <si>
    <t>3</t>
  </si>
  <si>
    <t>4</t>
  </si>
  <si>
    <t>5</t>
  </si>
  <si>
    <t>6</t>
  </si>
  <si>
    <t>7</t>
  </si>
  <si>
    <t>8</t>
  </si>
  <si>
    <t>10</t>
  </si>
  <si>
    <t>11</t>
  </si>
  <si>
    <t>12</t>
  </si>
  <si>
    <t>13</t>
  </si>
  <si>
    <t>17</t>
  </si>
  <si>
    <t>18</t>
  </si>
  <si>
    <t>19</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</si>
  <si>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</si>
  <si>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2000</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</si>
  <si>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</si>
  <si>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2001</t>
  </si>
  <si>
    <t xml:space="preserve">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</si>
  <si>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2002</t>
  </si>
  <si>
    <t>1) в целом
2) в целом</t>
  </si>
  <si>
    <t>1) 01.10.2011 - не установлен
2) 06.10.2003 - не установлен</t>
  </si>
  <si>
    <t>01</t>
  </si>
  <si>
    <t>06</t>
  </si>
  <si>
    <t xml:space="preserve">2.1.2. установление, изменение и отмена местных налогов и сборов городского округа
</t>
  </si>
  <si>
    <t>2003</t>
  </si>
  <si>
    <t>1) Федеральный закон от 06.10.2003 №131-ФЗ «"Об общих принципах организации местного самоуправления в Российской Федерации"»</t>
  </si>
  <si>
    <t>1) в целом</t>
  </si>
  <si>
    <t>1) 06.10.2003 - не установлен</t>
  </si>
  <si>
    <t>03</t>
  </si>
  <si>
    <t>2.1.3.       владение, пользование и распоряжение имуществом, находящимся в муниципальной собственности городского округа</t>
  </si>
  <si>
    <t>2004</t>
  </si>
  <si>
    <t>1) в целом
2) в целом
3) в целом</t>
  </si>
  <si>
    <t>1) 29.01.1998 - не установлен
2) 27.04.2002 - не установлен
3) 06.10.2003 - не установлен</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</si>
  <si>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</si>
  <si>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2005</t>
  </si>
  <si>
    <t>1) Федеральный закон от 07.12.2011 №416-ФЗ «О водоснабжении и водоотведении»
2) Федеральный закон от 31.03.1999 №69-ФЗ «"О газоснабжении в Российской Федерации"»
3) Федеральный закон от 27.07.2010 №190-ФЗ «О теплоснабжении»</t>
  </si>
  <si>
    <t>1) 08.12.2011 - не установлен
2) 05.04.1999 - не установлен
3) 30.07.2010 - не установлен</t>
  </si>
  <si>
    <t>05</t>
  </si>
  <si>
    <t>02</t>
  </si>
  <si>
    <t>2006</t>
  </si>
  <si>
    <t>1) ст.13
2) ст.6 п.4</t>
  </si>
  <si>
    <t>1) 08.11.2007 - не установлен
2) 26.12.1995 - не установлен</t>
  </si>
  <si>
    <t>1) Закон Челябинской области от 25.08.2011 №159-ЗО «О Дорожном фонде Челябинской области»</t>
  </si>
  <si>
    <t>1) 01.01.2012 - не установлен</t>
  </si>
  <si>
    <t>04</t>
  </si>
  <si>
    <t>09</t>
  </si>
  <si>
    <t>2007</t>
  </si>
  <si>
    <t>1) Постановление Правительства Российской Федерации от 13.10.1997 №1301 «О государственном учете жилищного фонда в Российской Федерации»</t>
  </si>
  <si>
    <t>1) 13.10.1997 - не установлен</t>
  </si>
  <si>
    <t>1) 13.05.2015 - не установлен
2) 11.04.2014 - 31.12.2017
3) 17.05.2011 - не установлен</t>
  </si>
  <si>
    <t>2.1.7.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</si>
  <si>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2008</t>
  </si>
  <si>
    <t>1) Федеральный закон от 08.11.2007 №259-ФЗ «Устав автомобильного транспорта и городского наземного электрического транспорта»
2) Федеральный закон от 06.10.2003 №131-ФЗ «"Об общих принципах организации местного самоуправления в Российской Федерации"»</t>
  </si>
  <si>
    <t>1) в целом
2) ст.16.1 п.7</t>
  </si>
  <si>
    <t>1) 13.05.2008 - не установлен
2) 06.10.2003 - не установлен</t>
  </si>
  <si>
    <t>08</t>
  </si>
  <si>
    <t>2.1.14.   обеспечение первичных мер пожарной безопасности в границах городского округа</t>
  </si>
  <si>
    <t>2015</t>
  </si>
  <si>
    <t>1) Федеральный закон от 21.12.1994 №69-ФЗ «О пожарной безопасности»
2) Федеральный закон от 06.10.2003 №131-ФЗ «"Об общих принципах организации местного самоуправления в Российской Федерации"»</t>
  </si>
  <si>
    <t>1) в целом
ст.19
2) ст.16 ч.1 п.10
в целом</t>
  </si>
  <si>
    <t>1) 05.01.1995 - не установлен
2) 06.10.2003 - не установлен</t>
  </si>
  <si>
    <t>07</t>
  </si>
  <si>
    <t>2.1.15.   организация мероприятий по охране окружающей среды в границах городского округа</t>
  </si>
  <si>
    <t>2016</t>
  </si>
  <si>
    <t>1) 30.06.1998 - не установлен
2) 06.10.2003 - не установлен
3) 12.01.2002 - не установлен</t>
  </si>
  <si>
    <t>1) Закон Челябинской области от 14.05.2002 №81-ЗО «"Об особо охраняемых природных территориях Челябинской области"»
2) Закон Челябинской области от 29.11.2012 №421-ЗО «Об отходах производства и потребления »</t>
  </si>
  <si>
    <t>1) 21.05.2002 - не установлен
2) 29.11.2012 - не установлен</t>
  </si>
  <si>
    <t>2017</t>
  </si>
  <si>
    <t>1) Федеральный закон от 29.12.2012 №273-ФЗ «Об образовании в Российской Федерации»
2) Федеральный закон от 06.10.2003 №131-ФЗ «"Об общих принципах организации местного самоуправления в Российской Федерации"»</t>
  </si>
  <si>
    <t>1) в целом
2) ст.16 ч.1 п.13
в целом</t>
  </si>
  <si>
    <t>1) 01.09.2013 - не установлен
2) 06.10.2003 - не установлен</t>
  </si>
  <si>
    <t>1) Закон Челябинской области от 29.08.2013 №515-ЗО «Об образовании в Челябинской области»</t>
  </si>
  <si>
    <t>1) 07.09.2013 - не установлен</t>
  </si>
  <si>
    <t>2.1.19.   организация библиотечного обслуживания населения, комплектование и обеспечение сохранности библиотечных фондов библиотек городского округа</t>
  </si>
  <si>
    <t>2020</t>
  </si>
  <si>
    <t>1) ст.16 п.1 п.п.16</t>
  </si>
  <si>
    <t>2.1.20.   создание условий для организации досуга и обеспечения жителей городского округа услугами организаций культуры</t>
  </si>
  <si>
    <t>2021</t>
  </si>
  <si>
    <t>1) ст.16 ч.1 п.17</t>
  </si>
  <si>
    <t>2023</t>
  </si>
  <si>
    <t>1) 05.03.2016 - не установлен
2) 03.03.2016 - не установлен</t>
  </si>
  <si>
    <t>2.1.23.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</si>
  <si>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2024</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</si>
  <si>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</si>
  <si>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ст.16 ч.1 п.19</t>
  </si>
  <si>
    <t>1) 30.03.2008 - не установлен
2) 06.10.2003 - не установлен</t>
  </si>
  <si>
    <t>1) Закон Челябинской области от 30.10.2008 №320-ЗО «О физической культуре и спорте в Челябинской области»</t>
  </si>
  <si>
    <t>1) ст.10 ч.3</t>
  </si>
  <si>
    <t>1) 18.11.2008 - не установлен</t>
  </si>
  <si>
    <t>2029</t>
  </si>
  <si>
    <t>1) 27.11.2009 - не установлен
2) 06.10.2003 - не установлен</t>
  </si>
  <si>
    <t>2030</t>
  </si>
  <si>
    <t>1) в целом
2) в целом
3) ст.16 ч.1 п.26</t>
  </si>
  <si>
    <t>1) 27.07.2010 - не установлен
2) 09.06.2006 - не установлен
3) 06.10.2003 - не установлен</t>
  </si>
  <si>
    <t>2033</t>
  </si>
  <si>
    <t>1) ст.16 ч.1 п.8
2) ст.11 п.2</t>
  </si>
  <si>
    <t>1) 06.10.2003 - не установлен
2) 24.12.1994 - не установлен</t>
  </si>
  <si>
    <t>1) Закон Челябинской области от 16.12.2004 №345-ЗО «"О защите населения и территории от чрезвычайных ситуаций межмуниципального и регионального характера"»</t>
  </si>
  <si>
    <t>1) ст.7.1</t>
  </si>
  <si>
    <t>1) 01.01.2005 - не установлен</t>
  </si>
  <si>
    <t>2038</t>
  </si>
  <si>
    <t>1) в целом
2) в целом
3) ст.16 ч.1 п.33</t>
  </si>
  <si>
    <t>1) 01.01.2008 - не установлен
2) 01.01.2007 - не установлен
3) 06.10.2003 - не установлен</t>
  </si>
  <si>
    <t>2.1.38.   организация и осуществление мероприятий по работе с детьми и молодежью в городском округе</t>
  </si>
  <si>
    <t>2039</t>
  </si>
  <si>
    <t>1) Федеральный закон от 01.01.2007 №846 «Об образовании»
2) Федеральный закон от 06.10.2003 №131-ФЗ «"Об общих принципах организации местного самоуправления в Российской Федерации"»</t>
  </si>
  <si>
    <t>1) в целом
2) ст.16 ч.1 п.34
в целом</t>
  </si>
  <si>
    <t>1) 01.01.2007 - не установлен
2) 06.10.2003 - не установлен</t>
  </si>
  <si>
    <t>2100</t>
  </si>
  <si>
    <t>2.2.1. функционирование органов местного самоуправления</t>
  </si>
  <si>
    <t>2101</t>
  </si>
  <si>
    <t>1) Федеральный закон от 02.03.2007 №25-ФЗ «О муниципальной службе в Российской Федерации»
2) Федеральный закон от 06.10.2003 №131-ФЗ «"Об общих принципах организации местного самоуправления в Российской Федерации"»</t>
  </si>
  <si>
    <t>1) ст.34
в целом
2) ст.16.1
в целом</t>
  </si>
  <si>
    <t>1) 01.06.2007 - не установлен
2) 06.10.2003 - не установлен</t>
  </si>
  <si>
    <t>1) 01.07.2007 - не установлен
2) 01.07.2007 - не установлен
3) 01.07.2007 - не установлен</t>
  </si>
  <si>
    <t>2105</t>
  </si>
  <si>
    <t>1) в целом
2) в целом
ст.17 ч.1 п.3</t>
  </si>
  <si>
    <t>2112</t>
  </si>
  <si>
    <t>1) Постановление Правительства Челябинской области от 22.10.2013 №348-П «О государственной программе Челябинской области
"Капитальное строительство в Челябинской области
на 2014 - 2017 годы"»</t>
  </si>
  <si>
    <t>1) 01.01.2014 - не установлен</t>
  </si>
  <si>
    <t>Дополнительные меры социальной поддержки и социальной помощи для отдельных категорий граждан</t>
  </si>
  <si>
    <t>2117</t>
  </si>
  <si>
    <t>1) ст.26.3 п.2 п.п.24
2) в целом</t>
  </si>
  <si>
    <t>1) 19.10.1999 - не установлен
2) 06.10.2003 - не установлен</t>
  </si>
  <si>
    <t>1) 27.12.2014 - не установлен</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</si>
  <si>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</si>
  <si>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</si>
  <si>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</si>
  <si>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2.3.1.3.  участие в осуществлении деятельности по опеке и попечительству</t>
  </si>
  <si>
    <t>2204</t>
  </si>
  <si>
    <t>1) 01.01.2008 - не установлен
2) 01.01.2008 - не установлен</t>
  </si>
  <si>
    <t>2.3.1.10. осуществление мероприятий, предусмотренных Федеральным законом «О донорстве крови и ее компонентов»</t>
  </si>
  <si>
    <t>2211</t>
  </si>
  <si>
    <t>1) Федеральный закон от 20.07.2012 №125-ФЗ «О донорстве крови и ее компонентов»
2) Федеральный закон от 06.10.2003 №131-ФЗ «"Об общих принципах организации местного самоуправления в Российской Федерации"»</t>
  </si>
  <si>
    <t>1) 20.01.2013 - не установлен
2) 06.10.2003 - не установлен</t>
  </si>
  <si>
    <t>1) Закон Челябинской области от 24.11.2005 №430-ЗО «О наделении органов местного самоуправления государственными полномочиями по социальной поддержки отдельных категорий граждан»</t>
  </si>
  <si>
    <t>1) 13.12.2005 - не установлен</t>
  </si>
  <si>
    <t>2.3.1.13. осуществление мероприятий по отлову и содержанию безнадзорных животных, обитающих на территории городского округа</t>
  </si>
  <si>
    <t>2214</t>
  </si>
  <si>
    <t>1) Федеральный закон от 30.03.1999 №52-ФЗ «О санитарно-эпидемиологическом благополучии населения»</t>
  </si>
  <si>
    <t>1) 30.03.1999 - не установлен</t>
  </si>
  <si>
    <t>1) 06.04.2013 - не установлен</t>
  </si>
  <si>
    <t>2300</t>
  </si>
  <si>
    <t xml:space="preserve">на организацию работы органов управления социальной защиты населения муниципальных образований"
</t>
  </si>
  <si>
    <t>2301</t>
  </si>
  <si>
    <t>на осуществление мероприятий по социальной поддержке населения</t>
  </si>
  <si>
    <t>2302</t>
  </si>
  <si>
    <t>1) ст.16.1
в целом</t>
  </si>
  <si>
    <t>2304</t>
  </si>
  <si>
    <t>1) 14.01.2014 - не установлен</t>
  </si>
  <si>
    <t>2400</t>
  </si>
  <si>
    <t>в том числе:  …</t>
  </si>
  <si>
    <t>2401</t>
  </si>
  <si>
    <t>2500</t>
  </si>
  <si>
    <t>2.4.1. за счет субвенций, предоставленных  из федерального бюджета  или бюджета субъекта Росийской Федерации, всего</t>
  </si>
  <si>
    <t>2501</t>
  </si>
  <si>
    <t>2.4.1.1. на государственную регистрацию актов гражданского состояния</t>
  </si>
  <si>
    <t>2502</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</si>
  <si>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</si>
  <si>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установлен</t>
  </si>
  <si>
    <t>2.4.1.2. по составлению списков кандидатов в присяжные заседатели</t>
  </si>
  <si>
    <t>2503</t>
  </si>
  <si>
    <t>1) Федеральный закон от 20.08.2004 №113-ФЗ «О присяжных заседателях федеральных судов общей юрисдикции в Российской Федерации»</t>
  </si>
  <si>
    <t>1) 05.09.2004 - не установлен</t>
  </si>
  <si>
    <t>2.4.1.3. на осуществление воинского учета на территориях, на которых отсутствуют структурные подразделения военных комиссариатов</t>
  </si>
  <si>
    <t>2504</t>
  </si>
  <si>
    <t>1) Федеральный закон от 28.03.1998 №53-ФЗ «О воинской обязанности и военной службе»</t>
  </si>
  <si>
    <t>1) 02.04.1998 - не установлен</t>
  </si>
  <si>
    <t>2.4.1.7. 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</si>
  <si>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2508</t>
  </si>
  <si>
    <t>1) Федеральный закон от 06.10.2003 №131-ФЗ «"Об общих принципах организации местного самоуправления в Российской Федерации"»
2) Федеральный закон от 10.01.2002 №7-ФЗ «Об охране окружающей среды»</t>
  </si>
  <si>
    <t>1) 06.10.2003 - не установлен
2) 12.01.2002 - не установлен</t>
  </si>
  <si>
    <t>2522</t>
  </si>
  <si>
    <t>2.4.1.27.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</si>
  <si>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2528</t>
  </si>
  <si>
    <t>1) 31.12.2009 - не установлен</t>
  </si>
  <si>
    <t>1) Закон Челябинской области от 22.12.2005 №442-ЗО «"О наделении органов местного самоуправления государственными полномочиями по социальной поддержке детей-сирот и детей, оставшихся без попечения родителей"»</t>
  </si>
  <si>
    <t>1) 30.12.2005 - не установлен</t>
  </si>
  <si>
    <t>2541</t>
  </si>
  <si>
    <t>1) Закон Челябинской области от 27.10.2005 №411-ЗО «"О наделении органов местного самоуправления государственными полномочиями в сфере организации работы комиссий по делам несовершеннолетних и защите их прав"»</t>
  </si>
  <si>
    <t>2575</t>
  </si>
  <si>
    <t>1) 27.06.2013 - не установлен
2) 21.05.2014 - 31.12.2043</t>
  </si>
  <si>
    <t xml:space="preserve">Субвенции на реализацию полномочий в области охраны труда и проведение Всероссийской сельскохозяйственной переписи
</t>
  </si>
  <si>
    <t>2593</t>
  </si>
  <si>
    <t>1) 15.10.2011 - не установлен
2) 01.01.2016 - не установлен</t>
  </si>
  <si>
    <t>Субвенции на комплектование,учет, использование и хранение архивных документов и создание административных комиссий.</t>
  </si>
  <si>
    <t>2595</t>
  </si>
  <si>
    <t>1) Федеральный закон от 22.10.2004 №125-ФЗ «Об архивном деле в Российской Федерации»</t>
  </si>
  <si>
    <t>1) 22.10.2004 - не установлен</t>
  </si>
  <si>
    <t>1) 05.06.2010 - не установлен
2) 01.01.2006 - не установлен</t>
  </si>
  <si>
    <t>Субвенции в сфере социальной политики</t>
  </si>
  <si>
    <t>2597</t>
  </si>
  <si>
    <t>1) Федеральный закон от 29.12.2012 №273-ФЗ «Об образовании в Российской Федерации»</t>
  </si>
  <si>
    <t>1) в целом
в целом</t>
  </si>
  <si>
    <t>1) 01.09.2013 - не установлен</t>
  </si>
  <si>
    <t>1) 01.01.2015 - не установлен</t>
  </si>
  <si>
    <t>Субвенции в сфере образования</t>
  </si>
  <si>
    <t>2598</t>
  </si>
  <si>
    <t>1) 14.01.2014 - не установлен
2) 01.01.2016 - не установлен</t>
  </si>
  <si>
    <t>2.4.2. за счет собственных доходов  и источников финансирования  дефицита  бюджета  городского округа, всего</t>
  </si>
  <si>
    <t>2600</t>
  </si>
  <si>
    <t xml:space="preserve">на социальное обслуживание населения
</t>
  </si>
  <si>
    <t>2601</t>
  </si>
  <si>
    <t>1) 14.02.1996 - не установлен
2) 13.05.2015 - не установлен
3) 11.04.2014 - 31.12.2017</t>
  </si>
  <si>
    <t>Версия: $Rev$, распечатан из системы 19.09.2016 13:12:23</t>
  </si>
  <si>
    <t>Объём средств  на исполгнение расходного обязавтельства</t>
  </si>
  <si>
    <t>тыс.руб.</t>
  </si>
  <si>
    <r>
      <t xml:space="preserve">Сводный реестр расходных обязательств Усть-Катавского городского округа на 2017-2019г.г.
</t>
    </r>
  </si>
  <si>
    <t>2017  год</t>
  </si>
  <si>
    <t>очередной период</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</si>
</sst>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d\-mmm\-yy"/>
    <numFmt numFmtId="172" formatCode="d\-mmm"/>
    <numFmt numFmtId="173" formatCode="mmm\-yy"/>
    <numFmt numFmtId="174" formatCode="m/d/yyyy\ h:mm"/>
    <numFmt numFmtId="175" formatCode="\(#,##0_);\(#,##0\)"/>
    <numFmt numFmtId="176" formatCode="\(#,##0_);[Red]\(#,##0\)"/>
    <numFmt numFmtId="177" formatCode="\(#,##0.00_);\(#,##0.00\)"/>
    <numFmt numFmtId="178" formatCode="\(#,##0.00_);[Red]\(#,##0.00\)"/>
    <numFmt numFmtId="179" formatCode="_(* #,##0_);_(* \(#,##0\);_(* &quot;-&quot;_);_(@_)"/>
    <numFmt numFmtId="180" formatCode="_(&quot;$&quot;* #,##0_);_(&quot;$&quot;* \(#,##0\);_(&quot;$&quot;* &quot;-&quot;_);_(@_)"/>
    <numFmt numFmtId="181" formatCode="_(* #,##0.00_);_(* \(#,##0.00\);_(* &quot;-&quot;??_);_(@_)"/>
    <numFmt numFmtId="182" formatCode="_(&quot;$&quot;* #,##0.00_);_(&quot;$&quot;* \(#,##0.00\);_(&quot;$&quot;* &quot;-&quot;??_);_(@_)"/>
    <numFmt numFmtId="183" formatCode="[$-10419]#,##0.0;\-#,##0.0"/>
    <numFmt numFmtId="184" formatCode="#,##0.0_ ;\-#,##0.0\ "/>
  </numFmts>
  <fonts count="42">
    <font>
      <sz val="10"/>
      <name val="Arial"/>
      <family val="0"/>
    </font>
    <font>
      <b/>
      <sz val="10"/>
      <color indexed="8"/>
      <name val="Arial"/>
      <family val="2"/>
    </font>
    <font>
      <b/>
      <sz val="11.95"/>
      <color indexed="8"/>
      <name val="Arial"/>
      <family val="2"/>
    </font>
    <font>
      <sz val="8"/>
      <color indexed="9"/>
      <name val="Arial"/>
      <family val="2"/>
    </font>
    <font>
      <sz val="8"/>
      <color indexed="8"/>
      <name val="Arial"/>
      <family val="2"/>
    </font>
    <font>
      <b/>
      <sz val="8"/>
      <color indexed="8"/>
      <name val="Arial"/>
      <family val="2"/>
    </font>
    <font>
      <sz val="5"/>
      <color indexed="8"/>
      <name val="Arial"/>
      <family val="2"/>
    </font>
    <font>
      <sz val="8"/>
      <name val="Arial"/>
      <family val="2"/>
    </font>
    <font>
      <sz val="11"/>
      <color indexed="8"/>
      <name val="Calibri"/>
      <family val="2"/>
    </font>
    <font>
      <sz val="11"/>
      <color indexed="22"/>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41" fillId="32" borderId="0" applyNumberFormat="0" applyBorder="0" applyAlignment="0" applyProtection="0"/>
  </cellStyleXfs>
  <cellXfs count="59">
    <xf numFmtId="0" fontId="0" fillId="0" borderId="0" xfId="0" applyAlignment="1">
      <alignment/>
    </xf>
    <xf numFmtId="0" fontId="3" fillId="0" borderId="10" xfId="0" applyFont="1" applyBorder="1" applyAlignment="1" applyProtection="1">
      <alignment horizontal="center" vertical="top" wrapText="1" readingOrder="1"/>
      <protection locked="0"/>
    </xf>
    <xf numFmtId="0" fontId="3" fillId="0" borderId="11" xfId="0" applyFont="1" applyBorder="1" applyAlignment="1" applyProtection="1">
      <alignment horizontal="center" vertical="top" wrapText="1" readingOrder="1"/>
      <protection locked="0"/>
    </xf>
    <xf numFmtId="0" fontId="0" fillId="0" borderId="12" xfId="0" applyFont="1" applyBorder="1" applyAlignment="1" applyProtection="1">
      <alignment horizontal="center" wrapText="1" readingOrder="1"/>
      <protection locked="0"/>
    </xf>
    <xf numFmtId="0" fontId="5" fillId="0" borderId="12" xfId="0" applyFont="1" applyBorder="1" applyAlignment="1" applyProtection="1">
      <alignment horizontal="center" wrapText="1" readingOrder="1"/>
      <protection locked="0"/>
    </xf>
    <xf numFmtId="0" fontId="4" fillId="0" borderId="11" xfId="0" applyFont="1" applyBorder="1" applyAlignment="1" applyProtection="1">
      <alignment horizontal="center" vertical="top" wrapText="1" readingOrder="1"/>
      <protection locked="0"/>
    </xf>
    <xf numFmtId="0" fontId="5" fillId="0" borderId="13" xfId="0" applyFont="1" applyBorder="1" applyAlignment="1" applyProtection="1">
      <alignment horizontal="center" vertical="top" wrapText="1" readingOrder="1"/>
      <protection locked="0"/>
    </xf>
    <xf numFmtId="0" fontId="4" fillId="0" borderId="10" xfId="0" applyFont="1" applyBorder="1" applyAlignment="1" applyProtection="1">
      <alignment horizontal="center" vertical="top" wrapText="1" readingOrder="1"/>
      <protection locked="0"/>
    </xf>
    <xf numFmtId="0" fontId="5" fillId="0" borderId="14" xfId="0" applyFont="1" applyBorder="1" applyAlignment="1" applyProtection="1">
      <alignment horizontal="center" vertical="top" wrapText="1" readingOrder="1"/>
      <protection locked="0"/>
    </xf>
    <xf numFmtId="0" fontId="3" fillId="0" borderId="11" xfId="0" applyFont="1" applyBorder="1" applyAlignment="1" applyProtection="1">
      <alignment horizontal="center" vertical="top" wrapText="1" readingOrder="1"/>
      <protection locked="0"/>
    </xf>
    <xf numFmtId="0" fontId="4" fillId="0" borderId="14" xfId="0" applyFont="1" applyBorder="1" applyAlignment="1" applyProtection="1">
      <alignment horizontal="center" vertical="top" wrapText="1" readingOrder="1"/>
      <protection locked="0"/>
    </xf>
    <xf numFmtId="0" fontId="4" fillId="0" borderId="14" xfId="0" applyFont="1" applyBorder="1" applyAlignment="1" applyProtection="1">
      <alignment horizontal="center" vertical="top" wrapText="1" readingOrder="1"/>
      <protection locked="0"/>
    </xf>
    <xf numFmtId="0" fontId="4" fillId="0" borderId="10" xfId="0" applyFont="1" applyBorder="1" applyAlignment="1" applyProtection="1">
      <alignment vertical="top" wrapText="1" readingOrder="1"/>
      <protection locked="0"/>
    </xf>
    <xf numFmtId="183" fontId="4" fillId="0" borderId="10" xfId="0" applyNumberFormat="1" applyFont="1" applyBorder="1" applyAlignment="1" applyProtection="1">
      <alignment horizontal="right" vertical="top" wrapText="1" readingOrder="1"/>
      <protection locked="0"/>
    </xf>
    <xf numFmtId="0" fontId="4" fillId="0" borderId="12" xfId="0" applyFont="1" applyBorder="1" applyAlignment="1" applyProtection="1">
      <alignment vertical="top" wrapText="1" readingOrder="1"/>
      <protection locked="0"/>
    </xf>
    <xf numFmtId="0" fontId="4" fillId="0" borderId="10" xfId="0" applyFont="1" applyBorder="1" applyAlignment="1" applyProtection="1">
      <alignment horizontal="right" vertical="top" wrapText="1" readingOrder="1"/>
      <protection locked="0"/>
    </xf>
    <xf numFmtId="0" fontId="0" fillId="0" borderId="0" xfId="0" applyFont="1" applyAlignment="1">
      <alignment/>
    </xf>
    <xf numFmtId="183" fontId="4" fillId="0" borderId="15" xfId="0" applyNumberFormat="1" applyFont="1" applyBorder="1" applyAlignment="1" applyProtection="1">
      <alignment horizontal="right" vertical="top" wrapText="1" readingOrder="1"/>
      <protection locked="0"/>
    </xf>
    <xf numFmtId="0" fontId="0" fillId="0" borderId="16" xfId="0" applyBorder="1" applyAlignment="1">
      <alignment/>
    </xf>
    <xf numFmtId="0" fontId="0" fillId="0" borderId="15" xfId="0" applyBorder="1" applyAlignment="1">
      <alignment/>
    </xf>
    <xf numFmtId="0" fontId="4" fillId="0" borderId="15" xfId="0" applyFont="1" applyBorder="1" applyAlignment="1" applyProtection="1">
      <alignment vertical="top" wrapText="1" readingOrder="1"/>
      <protection locked="0"/>
    </xf>
    <xf numFmtId="0" fontId="4" fillId="0" borderId="15" xfId="0" applyFont="1" applyBorder="1" applyAlignment="1" applyProtection="1">
      <alignment horizontal="center" vertical="top" wrapText="1" readingOrder="1"/>
      <protection locked="0"/>
    </xf>
    <xf numFmtId="0" fontId="4" fillId="33" borderId="10" xfId="0" applyFont="1" applyFill="1" applyBorder="1" applyAlignment="1" applyProtection="1">
      <alignment vertical="top" wrapText="1" readingOrder="1"/>
      <protection locked="0"/>
    </xf>
    <xf numFmtId="0" fontId="4" fillId="33" borderId="10" xfId="0" applyFont="1" applyFill="1" applyBorder="1" applyAlignment="1" applyProtection="1">
      <alignment horizontal="center" vertical="top" wrapText="1" readingOrder="1"/>
      <protection locked="0"/>
    </xf>
    <xf numFmtId="183" fontId="4" fillId="33" borderId="10" xfId="0" applyNumberFormat="1" applyFont="1" applyFill="1" applyBorder="1" applyAlignment="1" applyProtection="1">
      <alignment horizontal="right" vertical="top" wrapText="1" readingOrder="1"/>
      <protection locked="0"/>
    </xf>
    <xf numFmtId="0" fontId="0" fillId="33" borderId="0" xfId="0" applyFill="1" applyAlignment="1">
      <alignment/>
    </xf>
    <xf numFmtId="183" fontId="4" fillId="33" borderId="12" xfId="0" applyNumberFormat="1" applyFont="1" applyFill="1" applyBorder="1" applyAlignment="1" applyProtection="1">
      <alignment horizontal="right" vertical="top" wrapText="1" readingOrder="1"/>
      <protection locked="0"/>
    </xf>
    <xf numFmtId="183" fontId="4" fillId="33" borderId="17" xfId="0" applyNumberFormat="1" applyFont="1" applyFill="1" applyBorder="1" applyAlignment="1" applyProtection="1">
      <alignment horizontal="right" vertical="top" wrapText="1" readingOrder="1"/>
      <protection locked="0"/>
    </xf>
    <xf numFmtId="0" fontId="0" fillId="33" borderId="18" xfId="0" applyFill="1" applyBorder="1" applyAlignment="1">
      <alignment horizontal="right" vertical="top" wrapText="1" readingOrder="1"/>
    </xf>
    <xf numFmtId="183" fontId="4" fillId="0" borderId="17" xfId="0" applyNumberFormat="1" applyFont="1" applyBorder="1" applyAlignment="1" applyProtection="1">
      <alignment horizontal="right" vertical="top" wrapText="1" readingOrder="1"/>
      <protection locked="0"/>
    </xf>
    <xf numFmtId="0" fontId="0" fillId="0" borderId="18" xfId="0" applyBorder="1" applyAlignment="1">
      <alignment horizontal="right" vertical="top" wrapText="1" readingOrder="1"/>
    </xf>
    <xf numFmtId="183" fontId="4" fillId="0" borderId="18" xfId="0" applyNumberFormat="1" applyFont="1" applyBorder="1" applyAlignment="1" applyProtection="1">
      <alignment horizontal="right" vertical="top" wrapText="1" readingOrder="1"/>
      <protection locked="0"/>
    </xf>
    <xf numFmtId="183" fontId="4" fillId="0" borderId="15" xfId="0" applyNumberFormat="1" applyFont="1" applyBorder="1" applyAlignment="1" applyProtection="1">
      <alignment horizontal="right" vertical="top" wrapText="1" readingOrder="1"/>
      <protection locked="0"/>
    </xf>
    <xf numFmtId="183" fontId="4" fillId="33" borderId="18" xfId="0" applyNumberFormat="1" applyFont="1" applyFill="1" applyBorder="1" applyAlignment="1" applyProtection="1">
      <alignment horizontal="right" vertical="top" wrapText="1" readingOrder="1"/>
      <protection locked="0"/>
    </xf>
    <xf numFmtId="0" fontId="2" fillId="0" borderId="0" xfId="0" applyFont="1" applyAlignment="1" applyProtection="1">
      <alignment horizontal="center" vertical="top" wrapText="1" readingOrder="1"/>
      <protection locked="0"/>
    </xf>
    <xf numFmtId="0" fontId="3" fillId="0" borderId="17" xfId="0" applyFont="1" applyBorder="1" applyAlignment="1" applyProtection="1">
      <alignment horizontal="center" vertical="top" wrapText="1" readingOrder="1"/>
      <protection locked="0"/>
    </xf>
    <xf numFmtId="0" fontId="3" fillId="0" borderId="19" xfId="0" applyFont="1" applyBorder="1" applyAlignment="1" applyProtection="1">
      <alignment horizontal="center" vertical="top" wrapText="1" readingOrder="1"/>
      <protection locked="0"/>
    </xf>
    <xf numFmtId="0" fontId="3" fillId="0" borderId="20" xfId="0" applyFont="1" applyBorder="1" applyAlignment="1" applyProtection="1">
      <alignment horizontal="center" vertical="top" wrapText="1" readingOrder="1"/>
      <protection locked="0"/>
    </xf>
    <xf numFmtId="0" fontId="3" fillId="0" borderId="21" xfId="0" applyFont="1" applyBorder="1" applyAlignment="1" applyProtection="1">
      <alignment horizontal="center" vertical="top" wrapText="1" readingOrder="1"/>
      <protection locked="0"/>
    </xf>
    <xf numFmtId="0" fontId="7" fillId="0" borderId="19"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4" fillId="0" borderId="17" xfId="0" applyFont="1" applyBorder="1" applyAlignment="1" applyProtection="1">
      <alignment horizontal="center" vertical="top" wrapText="1" readingOrder="1"/>
      <protection locked="0"/>
    </xf>
    <xf numFmtId="0" fontId="4" fillId="0" borderId="19" xfId="0" applyFont="1" applyBorder="1" applyAlignment="1" applyProtection="1">
      <alignment horizontal="center" vertical="top" wrapText="1" readingOrder="1"/>
      <protection locked="0"/>
    </xf>
    <xf numFmtId="0" fontId="4" fillId="0" borderId="18" xfId="0" applyFont="1" applyBorder="1" applyAlignment="1" applyProtection="1">
      <alignment horizontal="center" vertical="top" wrapText="1" readingOrder="1"/>
      <protection locked="0"/>
    </xf>
    <xf numFmtId="0" fontId="0" fillId="0" borderId="19" xfId="0" applyBorder="1" applyAlignment="1" applyProtection="1">
      <alignment vertical="top" wrapText="1"/>
      <protection locked="0"/>
    </xf>
    <xf numFmtId="0" fontId="0" fillId="0" borderId="18" xfId="0" applyBorder="1" applyAlignment="1" applyProtection="1">
      <alignment vertical="top" wrapText="1"/>
      <protection locked="0"/>
    </xf>
    <xf numFmtId="0" fontId="4" fillId="0" borderId="17" xfId="0" applyFont="1" applyBorder="1" applyAlignment="1" applyProtection="1">
      <alignment horizontal="right" vertical="top" wrapText="1" readingOrder="1"/>
      <protection locked="0"/>
    </xf>
    <xf numFmtId="0" fontId="4" fillId="0" borderId="18" xfId="0" applyFont="1" applyBorder="1" applyAlignment="1" applyProtection="1">
      <alignment horizontal="right" vertical="top" wrapText="1" readingOrder="1"/>
      <protection locked="0"/>
    </xf>
    <xf numFmtId="183" fontId="4" fillId="0" borderId="19" xfId="0" applyNumberFormat="1" applyFont="1" applyBorder="1" applyAlignment="1" applyProtection="1">
      <alignment horizontal="right" vertical="top" wrapText="1" readingOrder="1"/>
      <protection locked="0"/>
    </xf>
    <xf numFmtId="183" fontId="4" fillId="33" borderId="20" xfId="0" applyNumberFormat="1" applyFont="1" applyFill="1" applyBorder="1" applyAlignment="1" applyProtection="1">
      <alignment horizontal="right" vertical="top" wrapText="1" readingOrder="1"/>
      <protection locked="0"/>
    </xf>
    <xf numFmtId="183" fontId="4" fillId="33" borderId="21" xfId="0" applyNumberFormat="1" applyFont="1" applyFill="1" applyBorder="1" applyAlignment="1" applyProtection="1">
      <alignment horizontal="right" vertical="top" wrapText="1" readingOrder="1"/>
      <protection locked="0"/>
    </xf>
    <xf numFmtId="0" fontId="6" fillId="0" borderId="0" xfId="0" applyFont="1" applyAlignment="1" applyProtection="1">
      <alignment horizontal="right" vertical="top" wrapText="1" readingOrder="1"/>
      <protection locked="0"/>
    </xf>
    <xf numFmtId="0" fontId="5" fillId="0" borderId="22" xfId="0" applyFont="1" applyBorder="1" applyAlignment="1" applyProtection="1">
      <alignment horizontal="center" vertical="top" wrapText="1" readingOrder="1"/>
      <protection locked="0"/>
    </xf>
    <xf numFmtId="0" fontId="7" fillId="0" borderId="20" xfId="0" applyFont="1" applyBorder="1" applyAlignment="1" applyProtection="1">
      <alignment horizontal="center" vertical="center" wrapText="1"/>
      <protection locked="0"/>
    </xf>
    <xf numFmtId="0" fontId="4" fillId="0" borderId="15" xfId="0" applyFont="1" applyBorder="1" applyAlignment="1" applyProtection="1">
      <alignment horizontal="center" vertical="top" wrapText="1" readingOrder="1"/>
      <protection locked="0"/>
    </xf>
    <xf numFmtId="0" fontId="0" fillId="0" borderId="19" xfId="0" applyBorder="1" applyAlignment="1">
      <alignment horizontal="right" vertical="top" wrapText="1" readingOrder="1"/>
    </xf>
    <xf numFmtId="0" fontId="4" fillId="0" borderId="12" xfId="0" applyFont="1" applyBorder="1" applyAlignment="1" applyProtection="1">
      <alignment horizontal="right" vertical="top" wrapText="1" readingOrder="1"/>
      <protection locked="0"/>
    </xf>
    <xf numFmtId="0" fontId="0" fillId="0" borderId="15" xfId="0" applyBorder="1" applyAlignment="1">
      <alignment horizontal="right" vertical="top" wrapText="1" readingOrder="1"/>
    </xf>
    <xf numFmtId="183" fontId="4" fillId="0" borderId="17" xfId="0" applyNumberFormat="1" applyFont="1" applyBorder="1" applyAlignment="1" applyProtection="1">
      <alignment horizontal="right" vertical="top" wrapText="1" readingOrder="1"/>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97"/>
  <sheetViews>
    <sheetView showGridLines="0" tabSelected="1" zoomScale="80" zoomScaleNormal="80" zoomScalePageLayoutView="0" workbookViewId="0" topLeftCell="D1">
      <selection activeCell="M78" sqref="M78:N78"/>
    </sheetView>
  </sheetViews>
  <sheetFormatPr defaultColWidth="9.140625" defaultRowHeight="12.75"/>
  <cols>
    <col min="1" max="1" width="1.7109375" style="0" customWidth="1"/>
    <col min="2" max="2" width="30.7109375" style="0" customWidth="1"/>
    <col min="3" max="3" width="10.140625" style="0" customWidth="1"/>
    <col min="4" max="4" width="32.140625" style="0" customWidth="1"/>
    <col min="5" max="6" width="12.7109375" style="0" customWidth="1"/>
    <col min="7" max="7" width="26.00390625" style="0" customWidth="1"/>
    <col min="8" max="8" width="12.00390625" style="0" customWidth="1"/>
    <col min="9" max="9" width="12.28125" style="0" customWidth="1"/>
    <col min="10" max="10" width="8.421875" style="0" customWidth="1"/>
    <col min="11" max="11" width="9.57421875" style="0" customWidth="1"/>
    <col min="12" max="12" width="13.421875" style="0" customWidth="1"/>
    <col min="13" max="13" width="5.8515625" style="0" customWidth="1"/>
    <col min="14" max="14" width="7.57421875" style="0" customWidth="1"/>
    <col min="15" max="15" width="13.140625" style="0" customWidth="1"/>
    <col min="16" max="16" width="0.85546875" style="0" hidden="1" customWidth="1"/>
    <col min="17" max="17" width="8.8515625" style="0" hidden="1" customWidth="1"/>
  </cols>
  <sheetData>
    <row r="1" ht="6" customHeight="1"/>
    <row r="2" spans="1:13" ht="31.5" customHeight="1">
      <c r="A2" s="34" t="s">
        <v>266</v>
      </c>
      <c r="B2" s="34"/>
      <c r="C2" s="34"/>
      <c r="D2" s="34"/>
      <c r="E2" s="34"/>
      <c r="F2" s="34"/>
      <c r="G2" s="34"/>
      <c r="H2" s="34"/>
      <c r="I2" s="34"/>
      <c r="J2" s="34"/>
      <c r="K2" s="34"/>
      <c r="L2" s="34"/>
      <c r="M2" s="34"/>
    </row>
    <row r="3" ht="12" customHeight="1">
      <c r="O3" s="16" t="s">
        <v>265</v>
      </c>
    </row>
    <row r="4" spans="2:15" ht="27" customHeight="1">
      <c r="B4" s="1" t="s">
        <v>0</v>
      </c>
      <c r="C4" s="1" t="s">
        <v>1</v>
      </c>
      <c r="D4" s="35" t="s">
        <v>48</v>
      </c>
      <c r="E4" s="36"/>
      <c r="F4" s="36"/>
      <c r="G4" s="36"/>
      <c r="H4" s="36"/>
      <c r="I4" s="36"/>
      <c r="J4" s="37" t="s">
        <v>2</v>
      </c>
      <c r="K4" s="38"/>
      <c r="L4" s="53" t="s">
        <v>264</v>
      </c>
      <c r="M4" s="39"/>
      <c r="N4" s="39"/>
      <c r="O4" s="40"/>
    </row>
    <row r="5" spans="2:15" ht="24" customHeight="1">
      <c r="B5" s="3" t="s">
        <v>3</v>
      </c>
      <c r="C5" s="4"/>
      <c r="D5" s="41" t="s">
        <v>49</v>
      </c>
      <c r="E5" s="42"/>
      <c r="F5" s="43"/>
      <c r="G5" s="41" t="s">
        <v>50</v>
      </c>
      <c r="H5" s="42"/>
      <c r="I5" s="43"/>
      <c r="J5" s="6"/>
      <c r="K5" s="52"/>
      <c r="L5" s="54" t="s">
        <v>268</v>
      </c>
      <c r="M5" s="43" t="s">
        <v>51</v>
      </c>
      <c r="N5" s="44"/>
      <c r="O5" s="45"/>
    </row>
    <row r="6" spans="2:16" ht="51">
      <c r="B6" s="8"/>
      <c r="C6" s="8"/>
      <c r="D6" s="9" t="s">
        <v>4</v>
      </c>
      <c r="E6" s="2" t="s">
        <v>52</v>
      </c>
      <c r="F6" s="5" t="s">
        <v>53</v>
      </c>
      <c r="G6" s="9" t="s">
        <v>4</v>
      </c>
      <c r="H6" s="2" t="s">
        <v>52</v>
      </c>
      <c r="I6" s="5" t="s">
        <v>53</v>
      </c>
      <c r="J6" s="2" t="s">
        <v>54</v>
      </c>
      <c r="K6" s="2" t="s">
        <v>55</v>
      </c>
      <c r="L6" s="10" t="s">
        <v>267</v>
      </c>
      <c r="M6" s="41" t="s">
        <v>56</v>
      </c>
      <c r="N6" s="43"/>
      <c r="O6" s="5" t="s">
        <v>57</v>
      </c>
      <c r="P6" s="18"/>
    </row>
    <row r="7" spans="2:16" ht="12.75">
      <c r="B7" s="10" t="s">
        <v>5</v>
      </c>
      <c r="C7" s="11" t="s">
        <v>58</v>
      </c>
      <c r="D7" s="5" t="s">
        <v>59</v>
      </c>
      <c r="E7" s="5" t="s">
        <v>60</v>
      </c>
      <c r="F7" s="5" t="s">
        <v>61</v>
      </c>
      <c r="G7" s="5" t="s">
        <v>62</v>
      </c>
      <c r="H7" s="5" t="s">
        <v>63</v>
      </c>
      <c r="I7" s="5" t="s">
        <v>64</v>
      </c>
      <c r="J7" s="5" t="s">
        <v>67</v>
      </c>
      <c r="K7" s="5" t="s">
        <v>68</v>
      </c>
      <c r="L7" s="11" t="s">
        <v>69</v>
      </c>
      <c r="M7" s="41" t="s">
        <v>70</v>
      </c>
      <c r="N7" s="43"/>
      <c r="O7" s="7" t="s">
        <v>71</v>
      </c>
      <c r="P7" s="18"/>
    </row>
    <row r="8" spans="2:16" ht="55.5" customHeight="1">
      <c r="B8" s="12" t="s">
        <v>72</v>
      </c>
      <c r="C8" s="7" t="s">
        <v>73</v>
      </c>
      <c r="D8" s="12"/>
      <c r="E8" s="12"/>
      <c r="F8" s="12"/>
      <c r="G8" s="12"/>
      <c r="H8" s="12"/>
      <c r="I8" s="12"/>
      <c r="J8" s="7"/>
      <c r="K8" s="7"/>
      <c r="L8" s="13">
        <f>SUM(L9+L45+L60+L77)</f>
        <v>729639.6</v>
      </c>
      <c r="M8" s="29">
        <f>SUM(M9+M45+M60+M77)</f>
        <v>581660.0999999999</v>
      </c>
      <c r="N8" s="55"/>
      <c r="O8" s="32">
        <f>SUM(O9+O45+O60+O77)</f>
        <v>576731.5</v>
      </c>
      <c r="P8" s="57"/>
    </row>
    <row r="9" spans="2:16" ht="78.75" customHeight="1">
      <c r="B9" s="12" t="s">
        <v>74</v>
      </c>
      <c r="C9" s="7" t="s">
        <v>75</v>
      </c>
      <c r="D9" s="12"/>
      <c r="E9" s="12"/>
      <c r="F9" s="12"/>
      <c r="G9" s="12"/>
      <c r="H9" s="12"/>
      <c r="I9" s="12"/>
      <c r="J9" s="7"/>
      <c r="K9" s="7"/>
      <c r="L9" s="13">
        <f>SUM(L10:L44)</f>
        <v>152468.79999999996</v>
      </c>
      <c r="M9" s="29">
        <f>SUM(M10:M44)</f>
        <v>119293.6</v>
      </c>
      <c r="N9" s="55"/>
      <c r="O9" s="32">
        <f>SUM(O10:O44)</f>
        <v>116785.90000000001</v>
      </c>
      <c r="P9" s="57"/>
    </row>
    <row r="10" spans="2:16" ht="97.5" customHeight="1">
      <c r="B10" s="12" t="s">
        <v>76</v>
      </c>
      <c r="C10" s="7" t="s">
        <v>77</v>
      </c>
      <c r="D10" s="12" t="s">
        <v>6</v>
      </c>
      <c r="E10" s="12" t="s">
        <v>78</v>
      </c>
      <c r="F10" s="12" t="s">
        <v>79</v>
      </c>
      <c r="G10" s="12"/>
      <c r="H10" s="12"/>
      <c r="I10" s="12"/>
      <c r="J10" s="7" t="s">
        <v>80</v>
      </c>
      <c r="K10" s="7" t="s">
        <v>81</v>
      </c>
      <c r="L10" s="13">
        <v>14895.7</v>
      </c>
      <c r="M10" s="29">
        <v>11171.8</v>
      </c>
      <c r="N10" s="48"/>
      <c r="O10" s="32">
        <v>11171.8</v>
      </c>
      <c r="P10" s="32"/>
    </row>
    <row r="11" spans="2:15" ht="12.75">
      <c r="B11" s="14"/>
      <c r="C11" s="14"/>
      <c r="D11" s="14"/>
      <c r="E11" s="14"/>
      <c r="F11" s="14"/>
      <c r="G11" s="14"/>
      <c r="H11" s="14"/>
      <c r="I11" s="14"/>
      <c r="J11" s="7" t="s">
        <v>80</v>
      </c>
      <c r="K11" s="7" t="s">
        <v>68</v>
      </c>
      <c r="L11" s="15"/>
      <c r="M11" s="46"/>
      <c r="N11" s="47"/>
      <c r="O11" s="56"/>
    </row>
    <row r="12" spans="2:16" ht="47.25" customHeight="1">
      <c r="B12" s="12" t="s">
        <v>82</v>
      </c>
      <c r="C12" s="7" t="s">
        <v>83</v>
      </c>
      <c r="D12" s="12" t="s">
        <v>84</v>
      </c>
      <c r="E12" s="12" t="s">
        <v>85</v>
      </c>
      <c r="F12" s="12" t="s">
        <v>86</v>
      </c>
      <c r="G12" s="12"/>
      <c r="H12" s="12"/>
      <c r="I12" s="12"/>
      <c r="J12" s="7" t="s">
        <v>80</v>
      </c>
      <c r="K12" s="7" t="s">
        <v>87</v>
      </c>
      <c r="L12" s="13">
        <v>356.5</v>
      </c>
      <c r="M12" s="29">
        <v>335</v>
      </c>
      <c r="N12" s="31"/>
      <c r="O12" s="29">
        <v>335</v>
      </c>
      <c r="P12" s="31"/>
    </row>
    <row r="13" spans="2:15" ht="120" customHeight="1">
      <c r="B13" s="12" t="s">
        <v>88</v>
      </c>
      <c r="C13" s="7" t="s">
        <v>89</v>
      </c>
      <c r="D13" s="12" t="s">
        <v>7</v>
      </c>
      <c r="E13" s="12" t="s">
        <v>90</v>
      </c>
      <c r="F13" s="12" t="s">
        <v>91</v>
      </c>
      <c r="G13" s="12"/>
      <c r="H13" s="12"/>
      <c r="I13" s="12"/>
      <c r="J13" s="7" t="s">
        <v>80</v>
      </c>
      <c r="K13" s="7" t="s">
        <v>68</v>
      </c>
      <c r="L13" s="13">
        <v>9021</v>
      </c>
      <c r="M13" s="29">
        <v>9490.1</v>
      </c>
      <c r="N13" s="31"/>
      <c r="O13" s="13">
        <v>9021</v>
      </c>
    </row>
    <row r="14" spans="2:16" ht="81" customHeight="1">
      <c r="B14" s="12" t="s">
        <v>92</v>
      </c>
      <c r="C14" s="7" t="s">
        <v>93</v>
      </c>
      <c r="D14" s="12" t="s">
        <v>94</v>
      </c>
      <c r="E14" s="12" t="s">
        <v>90</v>
      </c>
      <c r="F14" s="12" t="s">
        <v>95</v>
      </c>
      <c r="G14" s="12"/>
      <c r="H14" s="12"/>
      <c r="I14" s="12"/>
      <c r="J14" s="7" t="s">
        <v>96</v>
      </c>
      <c r="K14" s="7" t="s">
        <v>97</v>
      </c>
      <c r="L14" s="13">
        <v>2293.6</v>
      </c>
      <c r="M14" s="29">
        <v>2412.9</v>
      </c>
      <c r="N14" s="31"/>
      <c r="O14" s="29">
        <v>2412.9</v>
      </c>
      <c r="P14" s="31"/>
    </row>
    <row r="15" spans="2:16" ht="12.75">
      <c r="B15" s="14"/>
      <c r="C15" s="14"/>
      <c r="D15" s="14"/>
      <c r="E15" s="14"/>
      <c r="F15" s="14"/>
      <c r="G15" s="14"/>
      <c r="H15" s="14"/>
      <c r="I15" s="14"/>
      <c r="J15" s="7" t="s">
        <v>96</v>
      </c>
      <c r="K15" s="7" t="s">
        <v>96</v>
      </c>
      <c r="L15" s="13">
        <v>473.2</v>
      </c>
      <c r="M15" s="29">
        <v>497.8</v>
      </c>
      <c r="N15" s="31"/>
      <c r="O15" s="29">
        <v>497.8</v>
      </c>
      <c r="P15" s="31"/>
    </row>
    <row r="16" spans="2:16" ht="180.75" customHeight="1">
      <c r="B16" s="12" t="s">
        <v>8</v>
      </c>
      <c r="C16" s="7" t="s">
        <v>98</v>
      </c>
      <c r="D16" s="12" t="s">
        <v>9</v>
      </c>
      <c r="E16" s="12" t="s">
        <v>99</v>
      </c>
      <c r="F16" s="12" t="s">
        <v>100</v>
      </c>
      <c r="G16" s="12" t="s">
        <v>101</v>
      </c>
      <c r="H16" s="12" t="s">
        <v>85</v>
      </c>
      <c r="I16" s="12" t="s">
        <v>102</v>
      </c>
      <c r="J16" s="7" t="s">
        <v>103</v>
      </c>
      <c r="K16" s="7" t="s">
        <v>104</v>
      </c>
      <c r="L16" s="13">
        <v>10306.7</v>
      </c>
      <c r="M16" s="29">
        <v>9688.3</v>
      </c>
      <c r="N16" s="31"/>
      <c r="O16" s="29">
        <v>9688.3</v>
      </c>
      <c r="P16" s="31"/>
    </row>
    <row r="17" spans="2:15" ht="295.5" customHeight="1">
      <c r="B17" s="12" t="s">
        <v>10</v>
      </c>
      <c r="C17" s="7" t="s">
        <v>105</v>
      </c>
      <c r="D17" s="12" t="s">
        <v>106</v>
      </c>
      <c r="E17" s="12" t="s">
        <v>85</v>
      </c>
      <c r="F17" s="12" t="s">
        <v>107</v>
      </c>
      <c r="G17" s="12" t="s">
        <v>11</v>
      </c>
      <c r="H17" s="12" t="s">
        <v>90</v>
      </c>
      <c r="I17" s="12" t="s">
        <v>108</v>
      </c>
      <c r="J17" s="7"/>
      <c r="K17" s="7"/>
      <c r="L17" s="13"/>
      <c r="M17" s="29"/>
      <c r="N17" s="31"/>
      <c r="O17" s="13"/>
    </row>
    <row r="18" spans="2:15" ht="12.75">
      <c r="B18" s="14"/>
      <c r="C18" s="14"/>
      <c r="D18" s="14"/>
      <c r="E18" s="14"/>
      <c r="F18" s="14"/>
      <c r="G18" s="14"/>
      <c r="H18" s="14"/>
      <c r="I18" s="14"/>
      <c r="J18" s="7" t="s">
        <v>96</v>
      </c>
      <c r="K18" s="7" t="s">
        <v>96</v>
      </c>
      <c r="L18" s="13">
        <v>79.5</v>
      </c>
      <c r="M18" s="29">
        <v>75</v>
      </c>
      <c r="N18" s="31"/>
      <c r="O18" s="13">
        <v>75</v>
      </c>
    </row>
    <row r="19" spans="2:15" ht="90" customHeight="1">
      <c r="B19" s="12" t="s">
        <v>109</v>
      </c>
      <c r="C19" s="7" t="s">
        <v>110</v>
      </c>
      <c r="D19" s="12" t="s">
        <v>111</v>
      </c>
      <c r="E19" s="12" t="s">
        <v>112</v>
      </c>
      <c r="F19" s="12" t="s">
        <v>113</v>
      </c>
      <c r="G19" s="12"/>
      <c r="H19" s="12"/>
      <c r="I19" s="12"/>
      <c r="J19" s="7" t="s">
        <v>103</v>
      </c>
      <c r="K19" s="7" t="s">
        <v>114</v>
      </c>
      <c r="L19" s="13">
        <v>128.2</v>
      </c>
      <c r="M19" s="29">
        <v>110</v>
      </c>
      <c r="N19" s="31"/>
      <c r="O19" s="13">
        <v>110</v>
      </c>
    </row>
    <row r="20" spans="2:15" ht="63.75" customHeight="1">
      <c r="B20" s="12" t="s">
        <v>115</v>
      </c>
      <c r="C20" s="7" t="s">
        <v>116</v>
      </c>
      <c r="D20" s="12" t="s">
        <v>117</v>
      </c>
      <c r="E20" s="12" t="s">
        <v>118</v>
      </c>
      <c r="F20" s="12" t="s">
        <v>119</v>
      </c>
      <c r="G20" s="12"/>
      <c r="H20" s="12"/>
      <c r="I20" s="12"/>
      <c r="J20" s="7" t="s">
        <v>87</v>
      </c>
      <c r="K20" s="7" t="s">
        <v>65</v>
      </c>
      <c r="L20" s="13">
        <v>533.8</v>
      </c>
      <c r="M20" s="29">
        <v>561.5</v>
      </c>
      <c r="N20" s="31"/>
      <c r="O20" s="13">
        <v>533.8</v>
      </c>
    </row>
    <row r="21" spans="2:15" ht="12.75">
      <c r="B21" s="14"/>
      <c r="C21" s="14"/>
      <c r="D21" s="14"/>
      <c r="E21" s="14"/>
      <c r="F21" s="14"/>
      <c r="G21" s="14"/>
      <c r="H21" s="14"/>
      <c r="I21" s="14"/>
      <c r="J21" s="7" t="s">
        <v>120</v>
      </c>
      <c r="K21" s="7" t="s">
        <v>104</v>
      </c>
      <c r="L21" s="13">
        <v>4389.7</v>
      </c>
      <c r="M21" s="29">
        <v>4618</v>
      </c>
      <c r="N21" s="31"/>
      <c r="O21" s="13">
        <v>4389.7</v>
      </c>
    </row>
    <row r="22" spans="2:15" ht="99.75" customHeight="1">
      <c r="B22" s="12" t="s">
        <v>121</v>
      </c>
      <c r="C22" s="7" t="s">
        <v>122</v>
      </c>
      <c r="D22" s="12" t="s">
        <v>12</v>
      </c>
      <c r="E22" s="12" t="s">
        <v>90</v>
      </c>
      <c r="F22" s="12" t="s">
        <v>123</v>
      </c>
      <c r="G22" s="12" t="s">
        <v>124</v>
      </c>
      <c r="H22" s="12" t="s">
        <v>78</v>
      </c>
      <c r="I22" s="12" t="s">
        <v>125</v>
      </c>
      <c r="J22" s="7" t="s">
        <v>96</v>
      </c>
      <c r="K22" s="7" t="s">
        <v>87</v>
      </c>
      <c r="L22" s="13">
        <v>795.8</v>
      </c>
      <c r="M22" s="29">
        <v>837.1</v>
      </c>
      <c r="N22" s="31"/>
      <c r="O22" s="13">
        <v>595.8</v>
      </c>
    </row>
    <row r="23" spans="2:15" ht="12.75">
      <c r="B23" s="14"/>
      <c r="C23" s="14"/>
      <c r="D23" s="14"/>
      <c r="E23" s="14"/>
      <c r="F23" s="14"/>
      <c r="G23" s="14"/>
      <c r="H23" s="14"/>
      <c r="I23" s="14"/>
      <c r="J23" s="7" t="s">
        <v>81</v>
      </c>
      <c r="K23" s="7" t="s">
        <v>96</v>
      </c>
      <c r="L23" s="13">
        <v>53.1</v>
      </c>
      <c r="M23" s="29">
        <v>55.8</v>
      </c>
      <c r="N23" s="31"/>
      <c r="O23" s="13">
        <v>58.7</v>
      </c>
    </row>
    <row r="24" spans="2:15" ht="84.75" customHeight="1">
      <c r="B24" s="12" t="s">
        <v>13</v>
      </c>
      <c r="C24" s="7" t="s">
        <v>126</v>
      </c>
      <c r="D24" s="12" t="s">
        <v>127</v>
      </c>
      <c r="E24" s="12" t="s">
        <v>128</v>
      </c>
      <c r="F24" s="12" t="s">
        <v>129</v>
      </c>
      <c r="G24" s="12" t="s">
        <v>130</v>
      </c>
      <c r="H24" s="12" t="s">
        <v>85</v>
      </c>
      <c r="I24" s="12" t="s">
        <v>131</v>
      </c>
      <c r="J24" s="7"/>
      <c r="K24" s="7"/>
      <c r="L24" s="13"/>
      <c r="M24" s="29"/>
      <c r="N24" s="31"/>
      <c r="O24" s="13"/>
    </row>
    <row r="25" spans="2:15" ht="12.75">
      <c r="B25" s="14"/>
      <c r="C25" s="14"/>
      <c r="D25" s="14"/>
      <c r="E25" s="14"/>
      <c r="F25" s="14"/>
      <c r="G25" s="14"/>
      <c r="H25" s="14"/>
      <c r="I25" s="14"/>
      <c r="J25" s="7"/>
      <c r="K25" s="7"/>
      <c r="L25" s="13">
        <v>27061</v>
      </c>
      <c r="M25" s="29"/>
      <c r="N25" s="31"/>
      <c r="O25" s="13"/>
    </row>
    <row r="26" spans="2:15" ht="12.75">
      <c r="B26" s="14"/>
      <c r="C26" s="14"/>
      <c r="D26" s="14"/>
      <c r="E26" s="14"/>
      <c r="F26" s="14"/>
      <c r="G26" s="14"/>
      <c r="H26" s="14"/>
      <c r="I26" s="14"/>
      <c r="J26" s="7" t="s">
        <v>120</v>
      </c>
      <c r="K26" s="7" t="s">
        <v>120</v>
      </c>
      <c r="L26" s="13">
        <v>10144.5</v>
      </c>
      <c r="M26" s="29">
        <v>10482.2</v>
      </c>
      <c r="N26" s="31"/>
      <c r="O26" s="13">
        <v>11027.3</v>
      </c>
    </row>
    <row r="27" spans="2:15" ht="12.75">
      <c r="B27" s="14"/>
      <c r="C27" s="14"/>
      <c r="D27" s="14"/>
      <c r="E27" s="14"/>
      <c r="F27" s="14"/>
      <c r="G27" s="14"/>
      <c r="H27" s="14"/>
      <c r="I27" s="14"/>
      <c r="J27" s="7" t="s">
        <v>120</v>
      </c>
      <c r="K27" s="7" t="s">
        <v>104</v>
      </c>
      <c r="L27" s="13">
        <v>730.3</v>
      </c>
      <c r="M27" s="29">
        <v>768.3</v>
      </c>
      <c r="N27" s="31"/>
      <c r="O27" s="13">
        <v>808.3</v>
      </c>
    </row>
    <row r="28" spans="2:15" ht="12.75">
      <c r="B28" s="14"/>
      <c r="C28" s="14"/>
      <c r="D28" s="14"/>
      <c r="E28" s="14"/>
      <c r="F28" s="14"/>
      <c r="G28" s="14"/>
      <c r="H28" s="14"/>
      <c r="I28" s="14"/>
      <c r="J28" s="7" t="s">
        <v>65</v>
      </c>
      <c r="K28" s="7" t="s">
        <v>103</v>
      </c>
      <c r="L28" s="13">
        <v>380.7</v>
      </c>
      <c r="M28" s="29">
        <v>400.5</v>
      </c>
      <c r="N28" s="31"/>
      <c r="O28" s="13">
        <v>421.3</v>
      </c>
    </row>
    <row r="29" spans="2:15" ht="12.75">
      <c r="B29" s="14"/>
      <c r="C29" s="14"/>
      <c r="D29" s="14"/>
      <c r="E29" s="14"/>
      <c r="F29" s="14"/>
      <c r="G29" s="14"/>
      <c r="H29" s="14"/>
      <c r="I29" s="14"/>
      <c r="J29" s="7" t="s">
        <v>66</v>
      </c>
      <c r="K29" s="7" t="s">
        <v>87</v>
      </c>
      <c r="L29" s="15"/>
      <c r="M29" s="46"/>
      <c r="N29" s="47"/>
      <c r="O29" s="15"/>
    </row>
    <row r="30" spans="2:16" ht="57.75" customHeight="1">
      <c r="B30" s="12" t="s">
        <v>132</v>
      </c>
      <c r="C30" s="7" t="s">
        <v>133</v>
      </c>
      <c r="D30" s="12" t="s">
        <v>84</v>
      </c>
      <c r="E30" s="12" t="s">
        <v>134</v>
      </c>
      <c r="F30" s="12" t="s">
        <v>86</v>
      </c>
      <c r="G30" s="12"/>
      <c r="H30" s="12"/>
      <c r="I30" s="12"/>
      <c r="J30" s="7" t="s">
        <v>114</v>
      </c>
      <c r="K30" s="7" t="s">
        <v>80</v>
      </c>
      <c r="L30" s="13">
        <v>11412.6</v>
      </c>
      <c r="M30" s="29">
        <v>9600</v>
      </c>
      <c r="N30" s="31"/>
      <c r="O30" s="29">
        <v>9600</v>
      </c>
      <c r="P30" s="31"/>
    </row>
    <row r="31" spans="2:15" ht="51">
      <c r="B31" s="12" t="s">
        <v>135</v>
      </c>
      <c r="C31" s="7" t="s">
        <v>136</v>
      </c>
      <c r="D31" s="12" t="s">
        <v>84</v>
      </c>
      <c r="E31" s="12" t="s">
        <v>137</v>
      </c>
      <c r="F31" s="12" t="s">
        <v>86</v>
      </c>
      <c r="G31" s="12"/>
      <c r="H31" s="12"/>
      <c r="I31" s="12"/>
      <c r="J31" s="7" t="s">
        <v>114</v>
      </c>
      <c r="K31" s="7" t="s">
        <v>80</v>
      </c>
      <c r="L31" s="13">
        <v>26628.9</v>
      </c>
      <c r="M31" s="29">
        <v>24000</v>
      </c>
      <c r="N31" s="31"/>
      <c r="O31" s="13">
        <v>24500</v>
      </c>
    </row>
    <row r="32" spans="2:15" ht="129" customHeight="1">
      <c r="B32" s="12" t="s">
        <v>14</v>
      </c>
      <c r="C32" s="7" t="s">
        <v>138</v>
      </c>
      <c r="D32" s="12"/>
      <c r="E32" s="12"/>
      <c r="F32" s="12"/>
      <c r="G32" s="12" t="s">
        <v>15</v>
      </c>
      <c r="H32" s="12" t="s">
        <v>78</v>
      </c>
      <c r="I32" s="12" t="s">
        <v>139</v>
      </c>
      <c r="J32" s="7" t="s">
        <v>114</v>
      </c>
      <c r="K32" s="7" t="s">
        <v>80</v>
      </c>
      <c r="L32" s="13">
        <v>393.8</v>
      </c>
      <c r="M32" s="29">
        <v>414.3</v>
      </c>
      <c r="N32" s="31"/>
      <c r="O32" s="13">
        <v>235.9</v>
      </c>
    </row>
    <row r="33" spans="2:15" ht="72" customHeight="1">
      <c r="B33" s="12" t="s">
        <v>140</v>
      </c>
      <c r="C33" s="7" t="s">
        <v>141</v>
      </c>
      <c r="D33" s="12" t="s">
        <v>142</v>
      </c>
      <c r="E33" s="12" t="s">
        <v>143</v>
      </c>
      <c r="F33" s="12" t="s">
        <v>144</v>
      </c>
      <c r="G33" s="12" t="s">
        <v>145</v>
      </c>
      <c r="H33" s="12" t="s">
        <v>146</v>
      </c>
      <c r="I33" s="12" t="s">
        <v>147</v>
      </c>
      <c r="J33" s="7" t="s">
        <v>66</v>
      </c>
      <c r="K33" s="7" t="s">
        <v>97</v>
      </c>
      <c r="L33" s="13">
        <v>16284.2</v>
      </c>
      <c r="M33" s="29">
        <v>17131</v>
      </c>
      <c r="N33" s="31"/>
      <c r="O33" s="13">
        <v>16012.5</v>
      </c>
    </row>
    <row r="34" spans="2:15" ht="12.75">
      <c r="B34" s="14"/>
      <c r="C34" s="14"/>
      <c r="D34" s="14"/>
      <c r="E34" s="14"/>
      <c r="F34" s="14"/>
      <c r="G34" s="14"/>
      <c r="H34" s="14"/>
      <c r="I34" s="14"/>
      <c r="J34" s="7" t="s">
        <v>66</v>
      </c>
      <c r="K34" s="7" t="s">
        <v>96</v>
      </c>
      <c r="L34" s="13">
        <v>1512.2</v>
      </c>
      <c r="M34" s="29">
        <v>1662.2</v>
      </c>
      <c r="N34" s="31"/>
      <c r="O34" s="13">
        <v>1548.6</v>
      </c>
    </row>
    <row r="35" spans="2:15" ht="282" customHeight="1">
      <c r="B35" s="12" t="s">
        <v>16</v>
      </c>
      <c r="C35" s="7" t="s">
        <v>148</v>
      </c>
      <c r="D35" s="12" t="s">
        <v>17</v>
      </c>
      <c r="E35" s="12" t="s">
        <v>78</v>
      </c>
      <c r="F35" s="12" t="s">
        <v>149</v>
      </c>
      <c r="G35" s="12"/>
      <c r="H35" s="12"/>
      <c r="I35" s="12"/>
      <c r="J35" s="7" t="s">
        <v>96</v>
      </c>
      <c r="K35" s="7" t="s">
        <v>87</v>
      </c>
      <c r="L35" s="13">
        <v>7130.5</v>
      </c>
      <c r="M35" s="29">
        <v>7130.5</v>
      </c>
      <c r="N35" s="31"/>
      <c r="O35" s="13">
        <v>7130.5</v>
      </c>
    </row>
    <row r="36" spans="2:15" ht="336">
      <c r="B36" s="12" t="s">
        <v>18</v>
      </c>
      <c r="C36" s="7" t="s">
        <v>150</v>
      </c>
      <c r="D36" s="12" t="s">
        <v>19</v>
      </c>
      <c r="E36" s="12" t="s">
        <v>151</v>
      </c>
      <c r="F36" s="12" t="s">
        <v>152</v>
      </c>
      <c r="G36" s="12"/>
      <c r="H36" s="12"/>
      <c r="I36" s="12"/>
      <c r="J36" s="7" t="s">
        <v>80</v>
      </c>
      <c r="K36" s="7" t="s">
        <v>68</v>
      </c>
      <c r="L36" s="13">
        <v>3386.3</v>
      </c>
      <c r="M36" s="29">
        <v>3562.4</v>
      </c>
      <c r="N36" s="31"/>
      <c r="O36" s="13">
        <v>3386.3</v>
      </c>
    </row>
    <row r="37" spans="2:15" ht="12.75">
      <c r="B37" s="14"/>
      <c r="C37" s="14"/>
      <c r="D37" s="14"/>
      <c r="E37" s="14"/>
      <c r="F37" s="14"/>
      <c r="G37" s="14"/>
      <c r="H37" s="14"/>
      <c r="I37" s="14"/>
      <c r="J37" s="7" t="s">
        <v>96</v>
      </c>
      <c r="K37" s="7" t="s">
        <v>96</v>
      </c>
      <c r="L37" s="13">
        <v>156</v>
      </c>
      <c r="M37" s="29">
        <v>164.1</v>
      </c>
      <c r="N37" s="31"/>
      <c r="O37" s="13">
        <v>172.6</v>
      </c>
    </row>
    <row r="38" spans="2:15" ht="153">
      <c r="B38" s="12" t="s">
        <v>20</v>
      </c>
      <c r="C38" s="7" t="s">
        <v>153</v>
      </c>
      <c r="D38" s="12" t="s">
        <v>21</v>
      </c>
      <c r="E38" s="12" t="s">
        <v>154</v>
      </c>
      <c r="F38" s="12" t="s">
        <v>155</v>
      </c>
      <c r="G38" s="12" t="s">
        <v>156</v>
      </c>
      <c r="H38" s="12" t="s">
        <v>157</v>
      </c>
      <c r="I38" s="12" t="s">
        <v>158</v>
      </c>
      <c r="J38" s="7" t="s">
        <v>87</v>
      </c>
      <c r="K38" s="7" t="s">
        <v>104</v>
      </c>
      <c r="L38" s="13">
        <v>2686.4</v>
      </c>
      <c r="M38" s="29">
        <v>2826.1</v>
      </c>
      <c r="N38" s="31"/>
      <c r="O38" s="13">
        <v>1686.4</v>
      </c>
    </row>
    <row r="39" spans="2:15" ht="114" customHeight="1">
      <c r="B39" s="12" t="s">
        <v>22</v>
      </c>
      <c r="C39" s="7" t="s">
        <v>159</v>
      </c>
      <c r="D39" s="12" t="s">
        <v>23</v>
      </c>
      <c r="E39" s="12" t="s">
        <v>160</v>
      </c>
      <c r="F39" s="12" t="s">
        <v>161</v>
      </c>
      <c r="G39" s="12"/>
      <c r="H39" s="12"/>
      <c r="I39" s="12"/>
      <c r="J39" s="7" t="s">
        <v>103</v>
      </c>
      <c r="K39" s="7" t="s">
        <v>67</v>
      </c>
      <c r="L39" s="13">
        <v>371.4</v>
      </c>
      <c r="M39" s="29">
        <v>390.7</v>
      </c>
      <c r="N39" s="31"/>
      <c r="O39" s="13">
        <v>411</v>
      </c>
    </row>
    <row r="40" spans="2:15" ht="63.75" customHeight="1">
      <c r="B40" s="12" t="s">
        <v>162</v>
      </c>
      <c r="C40" s="7" t="s">
        <v>163</v>
      </c>
      <c r="D40" s="12" t="s">
        <v>164</v>
      </c>
      <c r="E40" s="12" t="s">
        <v>165</v>
      </c>
      <c r="F40" s="12" t="s">
        <v>166</v>
      </c>
      <c r="G40" s="12"/>
      <c r="H40" s="12"/>
      <c r="I40" s="12"/>
      <c r="J40" s="7" t="s">
        <v>120</v>
      </c>
      <c r="K40" s="7" t="s">
        <v>97</v>
      </c>
      <c r="L40" s="13">
        <v>14.9</v>
      </c>
      <c r="M40" s="29">
        <v>15.6</v>
      </c>
      <c r="N40" s="31"/>
      <c r="O40" s="13">
        <v>16.4</v>
      </c>
    </row>
    <row r="41" spans="2:15" ht="12.75">
      <c r="B41" s="14"/>
      <c r="C41" s="14"/>
      <c r="D41" s="14"/>
      <c r="E41" s="14"/>
      <c r="F41" s="14"/>
      <c r="G41" s="14"/>
      <c r="H41" s="14"/>
      <c r="I41" s="14"/>
      <c r="J41" s="7" t="s">
        <v>120</v>
      </c>
      <c r="K41" s="7" t="s">
        <v>120</v>
      </c>
      <c r="L41" s="13">
        <v>286</v>
      </c>
      <c r="M41" s="29">
        <v>300.9</v>
      </c>
      <c r="N41" s="31"/>
      <c r="O41" s="13">
        <v>316.6</v>
      </c>
    </row>
    <row r="42" spans="2:15" ht="12.75">
      <c r="B42" s="14"/>
      <c r="C42" s="14"/>
      <c r="D42" s="14"/>
      <c r="E42" s="14"/>
      <c r="F42" s="14"/>
      <c r="G42" s="14"/>
      <c r="H42" s="14"/>
      <c r="I42" s="14"/>
      <c r="J42" s="7" t="s">
        <v>120</v>
      </c>
      <c r="K42" s="7" t="s">
        <v>104</v>
      </c>
      <c r="L42" s="13">
        <v>42.4</v>
      </c>
      <c r="M42" s="29">
        <v>44.6</v>
      </c>
      <c r="N42" s="31"/>
      <c r="O42" s="13">
        <v>47</v>
      </c>
    </row>
    <row r="43" spans="2:15" ht="12.75">
      <c r="B43" s="14"/>
      <c r="C43" s="14"/>
      <c r="D43" s="14"/>
      <c r="E43" s="14"/>
      <c r="F43" s="14"/>
      <c r="G43" s="14"/>
      <c r="H43" s="14"/>
      <c r="I43" s="14"/>
      <c r="J43" s="7" t="s">
        <v>114</v>
      </c>
      <c r="K43" s="7" t="s">
        <v>80</v>
      </c>
      <c r="L43" s="13">
        <v>0</v>
      </c>
      <c r="M43" s="29">
        <v>0</v>
      </c>
      <c r="N43" s="31"/>
      <c r="O43" s="13">
        <v>0</v>
      </c>
    </row>
    <row r="44" spans="2:15" ht="12.75">
      <c r="B44" s="14"/>
      <c r="C44" s="14"/>
      <c r="D44" s="14"/>
      <c r="E44" s="14"/>
      <c r="F44" s="14"/>
      <c r="G44" s="14"/>
      <c r="H44" s="14"/>
      <c r="I44" s="14"/>
      <c r="J44" s="7" t="s">
        <v>104</v>
      </c>
      <c r="K44" s="7" t="s">
        <v>104</v>
      </c>
      <c r="L44" s="13">
        <v>519.9</v>
      </c>
      <c r="M44" s="29">
        <v>546.9</v>
      </c>
      <c r="N44" s="31"/>
      <c r="O44" s="13">
        <v>575.4</v>
      </c>
    </row>
    <row r="45" spans="2:16" ht="101.25" customHeight="1">
      <c r="B45" s="12" t="s">
        <v>24</v>
      </c>
      <c r="C45" s="7" t="s">
        <v>167</v>
      </c>
      <c r="D45" s="12"/>
      <c r="E45" s="12"/>
      <c r="F45" s="12"/>
      <c r="G45" s="12"/>
      <c r="H45" s="12"/>
      <c r="I45" s="12"/>
      <c r="J45" s="7"/>
      <c r="K45" s="7"/>
      <c r="L45" s="13">
        <f>SUM(L46:L59)</f>
        <v>59598.100000000006</v>
      </c>
      <c r="M45" s="29">
        <f>SUM(M46:M59)</f>
        <v>28322.1</v>
      </c>
      <c r="N45" s="30"/>
      <c r="O45" s="29">
        <f>SUM(O46:O59)</f>
        <v>26757.100000000002</v>
      </c>
      <c r="P45" s="30"/>
    </row>
    <row r="46" spans="2:15" ht="154.5" customHeight="1">
      <c r="B46" s="12" t="s">
        <v>168</v>
      </c>
      <c r="C46" s="7" t="s">
        <v>169</v>
      </c>
      <c r="D46" s="12" t="s">
        <v>170</v>
      </c>
      <c r="E46" s="12" t="s">
        <v>171</v>
      </c>
      <c r="F46" s="12" t="s">
        <v>172</v>
      </c>
      <c r="G46" s="12" t="s">
        <v>25</v>
      </c>
      <c r="H46" s="12" t="s">
        <v>90</v>
      </c>
      <c r="I46" s="12" t="s">
        <v>173</v>
      </c>
      <c r="J46" s="7" t="s">
        <v>80</v>
      </c>
      <c r="K46" s="7" t="s">
        <v>97</v>
      </c>
      <c r="L46" s="13">
        <v>1393.6</v>
      </c>
      <c r="M46" s="29">
        <v>1466.1</v>
      </c>
      <c r="N46" s="31"/>
      <c r="O46" s="13">
        <v>1242.3</v>
      </c>
    </row>
    <row r="47" spans="2:15" ht="12.75">
      <c r="B47" s="14"/>
      <c r="C47" s="14"/>
      <c r="D47" s="14"/>
      <c r="E47" s="14"/>
      <c r="F47" s="14"/>
      <c r="G47" s="14"/>
      <c r="H47" s="14"/>
      <c r="I47" s="14"/>
      <c r="J47" s="7" t="s">
        <v>80</v>
      </c>
      <c r="K47" s="7" t="s">
        <v>87</v>
      </c>
      <c r="L47" s="13">
        <v>3072.1</v>
      </c>
      <c r="M47" s="29">
        <v>3231.9</v>
      </c>
      <c r="N47" s="31"/>
      <c r="O47" s="13">
        <v>2399.9</v>
      </c>
    </row>
    <row r="48" spans="2:16" ht="12.75">
      <c r="B48" s="14"/>
      <c r="C48" s="14"/>
      <c r="D48" s="14"/>
      <c r="E48" s="14"/>
      <c r="F48" s="14"/>
      <c r="G48" s="14"/>
      <c r="H48" s="14"/>
      <c r="I48" s="14"/>
      <c r="J48" s="7" t="s">
        <v>80</v>
      </c>
      <c r="K48" s="7" t="s">
        <v>103</v>
      </c>
      <c r="L48" s="13">
        <v>24822.9</v>
      </c>
      <c r="M48" s="29">
        <v>4738.5</v>
      </c>
      <c r="N48" s="31"/>
      <c r="O48" s="29">
        <v>2771.4</v>
      </c>
      <c r="P48" s="31"/>
    </row>
    <row r="49" spans="2:15" ht="12.75">
      <c r="B49" s="14"/>
      <c r="C49" s="14"/>
      <c r="D49" s="14"/>
      <c r="E49" s="14"/>
      <c r="F49" s="14"/>
      <c r="G49" s="14"/>
      <c r="H49" s="14"/>
      <c r="I49" s="14"/>
      <c r="J49" s="7" t="s">
        <v>80</v>
      </c>
      <c r="K49" s="7" t="s">
        <v>120</v>
      </c>
      <c r="L49" s="13">
        <v>212.2</v>
      </c>
      <c r="M49" s="29">
        <v>223.2</v>
      </c>
      <c r="N49" s="31"/>
      <c r="O49" s="13">
        <v>234.8</v>
      </c>
    </row>
    <row r="50" spans="2:15" ht="12.75">
      <c r="B50" s="14"/>
      <c r="C50" s="14"/>
      <c r="D50" s="14"/>
      <c r="E50" s="14"/>
      <c r="F50" s="14"/>
      <c r="G50" s="14"/>
      <c r="H50" s="14"/>
      <c r="I50" s="14"/>
      <c r="J50" s="7" t="s">
        <v>80</v>
      </c>
      <c r="K50" s="7" t="s">
        <v>66</v>
      </c>
      <c r="L50" s="13">
        <v>1622.2</v>
      </c>
      <c r="M50" s="29">
        <v>1706.6</v>
      </c>
      <c r="N50" s="31"/>
      <c r="O50" s="13">
        <v>1595.3</v>
      </c>
    </row>
    <row r="51" spans="2:15" ht="12.75">
      <c r="B51" s="14"/>
      <c r="C51" s="14"/>
      <c r="D51" s="14"/>
      <c r="E51" s="14"/>
      <c r="F51" s="14"/>
      <c r="G51" s="14"/>
      <c r="H51" s="14"/>
      <c r="I51" s="14"/>
      <c r="J51" s="7" t="s">
        <v>80</v>
      </c>
      <c r="K51" s="7" t="s">
        <v>68</v>
      </c>
      <c r="L51" s="15"/>
      <c r="M51" s="46"/>
      <c r="N51" s="47"/>
      <c r="O51" s="15"/>
    </row>
    <row r="52" spans="2:15" ht="12.75">
      <c r="B52" s="14"/>
      <c r="C52" s="14"/>
      <c r="D52" s="14"/>
      <c r="E52" s="14"/>
      <c r="F52" s="14"/>
      <c r="G52" s="14"/>
      <c r="H52" s="14"/>
      <c r="I52" s="14"/>
      <c r="J52" s="7" t="s">
        <v>96</v>
      </c>
      <c r="K52" s="7" t="s">
        <v>96</v>
      </c>
      <c r="L52" s="13">
        <v>5139.9</v>
      </c>
      <c r="M52" s="29">
        <v>5407.2</v>
      </c>
      <c r="N52" s="31"/>
      <c r="O52" s="13">
        <v>5688.4</v>
      </c>
    </row>
    <row r="53" spans="2:15" ht="12.75">
      <c r="B53" s="14"/>
      <c r="C53" s="14"/>
      <c r="D53" s="14"/>
      <c r="E53" s="14"/>
      <c r="F53" s="14"/>
      <c r="G53" s="14"/>
      <c r="H53" s="14"/>
      <c r="I53" s="14"/>
      <c r="J53" s="7" t="s">
        <v>120</v>
      </c>
      <c r="K53" s="7" t="s">
        <v>96</v>
      </c>
      <c r="L53" s="13">
        <v>53.1</v>
      </c>
      <c r="M53" s="29">
        <v>55.8</v>
      </c>
      <c r="N53" s="31"/>
      <c r="O53" s="13">
        <v>58.7</v>
      </c>
    </row>
    <row r="54" spans="2:15" ht="111.75">
      <c r="B54" s="12" t="s">
        <v>26</v>
      </c>
      <c r="C54" s="7" t="s">
        <v>174</v>
      </c>
      <c r="D54" s="12" t="s">
        <v>127</v>
      </c>
      <c r="E54" s="12" t="s">
        <v>175</v>
      </c>
      <c r="F54" s="12" t="s">
        <v>129</v>
      </c>
      <c r="G54" s="12"/>
      <c r="H54" s="12"/>
      <c r="I54" s="12"/>
      <c r="J54" s="7" t="s">
        <v>120</v>
      </c>
      <c r="K54" s="7" t="s">
        <v>104</v>
      </c>
      <c r="L54" s="13">
        <v>14450</v>
      </c>
      <c r="M54" s="29">
        <v>2201.4</v>
      </c>
      <c r="N54" s="31"/>
      <c r="O54" s="13">
        <v>2991.8</v>
      </c>
    </row>
    <row r="55" spans="2:15" ht="12.75">
      <c r="B55" s="14"/>
      <c r="C55" s="14"/>
      <c r="D55" s="14"/>
      <c r="E55" s="14"/>
      <c r="F55" s="14"/>
      <c r="G55" s="14"/>
      <c r="H55" s="14"/>
      <c r="I55" s="14"/>
      <c r="J55" s="7" t="s">
        <v>114</v>
      </c>
      <c r="K55" s="7" t="s">
        <v>80</v>
      </c>
      <c r="L55" s="13">
        <v>2647.4</v>
      </c>
      <c r="M55" s="29">
        <v>2785.1</v>
      </c>
      <c r="N55" s="31"/>
      <c r="O55" s="13">
        <v>2929.9</v>
      </c>
    </row>
    <row r="56" spans="2:15" ht="12.75">
      <c r="B56" s="14"/>
      <c r="C56" s="14"/>
      <c r="D56" s="14"/>
      <c r="E56" s="14"/>
      <c r="F56" s="14"/>
      <c r="G56" s="14"/>
      <c r="H56" s="14"/>
      <c r="I56" s="14"/>
      <c r="J56" s="7" t="s">
        <v>114</v>
      </c>
      <c r="K56" s="7" t="s">
        <v>103</v>
      </c>
      <c r="L56" s="13">
        <v>3167.8</v>
      </c>
      <c r="M56" s="29">
        <v>3332.6</v>
      </c>
      <c r="N56" s="31"/>
      <c r="O56" s="13">
        <v>3505.8</v>
      </c>
    </row>
    <row r="57" spans="2:15" ht="121.5" customHeight="1">
      <c r="B57" s="12" t="s">
        <v>27</v>
      </c>
      <c r="C57" s="7" t="s">
        <v>176</v>
      </c>
      <c r="D57" s="12"/>
      <c r="E57" s="12"/>
      <c r="F57" s="12"/>
      <c r="G57" s="12" t="s">
        <v>177</v>
      </c>
      <c r="H57" s="12" t="s">
        <v>85</v>
      </c>
      <c r="I57" s="12" t="s">
        <v>178</v>
      </c>
      <c r="J57" s="7" t="s">
        <v>120</v>
      </c>
      <c r="K57" s="7" t="s">
        <v>104</v>
      </c>
      <c r="L57" s="13">
        <v>210.4</v>
      </c>
      <c r="M57" s="29">
        <v>221.3</v>
      </c>
      <c r="N57" s="31"/>
      <c r="O57" s="13">
        <v>232.8</v>
      </c>
    </row>
    <row r="58" spans="2:15" ht="125.25" customHeight="1">
      <c r="B58" s="12" t="s">
        <v>179</v>
      </c>
      <c r="C58" s="7" t="s">
        <v>180</v>
      </c>
      <c r="D58" s="12" t="s">
        <v>28</v>
      </c>
      <c r="E58" s="12" t="s">
        <v>181</v>
      </c>
      <c r="F58" s="12" t="s">
        <v>182</v>
      </c>
      <c r="G58" s="12" t="s">
        <v>29</v>
      </c>
      <c r="H58" s="12" t="s">
        <v>85</v>
      </c>
      <c r="I58" s="12" t="s">
        <v>183</v>
      </c>
      <c r="J58" s="7" t="s">
        <v>114</v>
      </c>
      <c r="K58" s="7" t="s">
        <v>80</v>
      </c>
      <c r="L58" s="13">
        <v>48.7</v>
      </c>
      <c r="M58" s="29">
        <v>51.2</v>
      </c>
      <c r="N58" s="31"/>
      <c r="O58" s="13">
        <v>53.9</v>
      </c>
    </row>
    <row r="59" spans="2:15" ht="12.75">
      <c r="B59" s="14"/>
      <c r="C59" s="14"/>
      <c r="D59" s="14"/>
      <c r="E59" s="14"/>
      <c r="F59" s="14"/>
      <c r="G59" s="14"/>
      <c r="H59" s="14"/>
      <c r="I59" s="14"/>
      <c r="J59" s="7" t="s">
        <v>65</v>
      </c>
      <c r="K59" s="7" t="s">
        <v>81</v>
      </c>
      <c r="L59" s="13">
        <v>2757.8</v>
      </c>
      <c r="M59" s="29">
        <v>2901.2</v>
      </c>
      <c r="N59" s="31"/>
      <c r="O59" s="13">
        <v>3052.1</v>
      </c>
    </row>
    <row r="60" spans="2:16" ht="106.5" customHeight="1">
      <c r="B60" s="12" t="s">
        <v>30</v>
      </c>
      <c r="C60" s="7" t="s">
        <v>184</v>
      </c>
      <c r="D60" s="12"/>
      <c r="E60" s="12"/>
      <c r="F60" s="12"/>
      <c r="G60" s="12"/>
      <c r="H60" s="12"/>
      <c r="I60" s="12"/>
      <c r="J60" s="7"/>
      <c r="K60" s="7"/>
      <c r="L60" s="13">
        <f>SUM(L61+L66+L75)</f>
        <v>297668.00000000006</v>
      </c>
      <c r="M60" s="29">
        <f>SUM(M61+M66+M75)</f>
        <v>212799.49999999997</v>
      </c>
      <c r="N60" s="30"/>
      <c r="O60" s="29">
        <f>SUM(O61+O66+O75)</f>
        <v>210533.99999999997</v>
      </c>
      <c r="P60" s="30"/>
    </row>
    <row r="61" spans="2:16" s="25" customFormat="1" ht="54" customHeight="1">
      <c r="B61" s="22" t="s">
        <v>185</v>
      </c>
      <c r="C61" s="23" t="s">
        <v>186</v>
      </c>
      <c r="D61" s="22"/>
      <c r="E61" s="22"/>
      <c r="F61" s="22"/>
      <c r="G61" s="22"/>
      <c r="H61" s="22"/>
      <c r="I61" s="22"/>
      <c r="J61" s="23"/>
      <c r="K61" s="23"/>
      <c r="L61" s="24">
        <f>SUM(L62+L63+L64+L65)</f>
        <v>10382.5</v>
      </c>
      <c r="M61" s="27">
        <f>SUM(M62+M63+M64+M65)</f>
        <v>10388</v>
      </c>
      <c r="N61" s="28"/>
      <c r="O61" s="27">
        <f>SUM(O62+O63+O64+O65)</f>
        <v>10393.8</v>
      </c>
      <c r="P61" s="28"/>
    </row>
    <row r="62" spans="2:15" ht="136.5" customHeight="1">
      <c r="B62" s="12" t="s">
        <v>187</v>
      </c>
      <c r="C62" s="7" t="s">
        <v>188</v>
      </c>
      <c r="D62" s="12" t="s">
        <v>84</v>
      </c>
      <c r="E62" s="12" t="s">
        <v>85</v>
      </c>
      <c r="F62" s="12" t="s">
        <v>86</v>
      </c>
      <c r="G62" s="12" t="s">
        <v>31</v>
      </c>
      <c r="H62" s="12" t="s">
        <v>78</v>
      </c>
      <c r="I62" s="12" t="s">
        <v>189</v>
      </c>
      <c r="J62" s="7" t="s">
        <v>65</v>
      </c>
      <c r="K62" s="7" t="s">
        <v>103</v>
      </c>
      <c r="L62" s="13">
        <v>7753.8</v>
      </c>
      <c r="M62" s="29">
        <v>7753.8</v>
      </c>
      <c r="N62" s="31"/>
      <c r="O62" s="13">
        <v>7753.8</v>
      </c>
    </row>
    <row r="63" spans="2:15" ht="12.75">
      <c r="B63" s="14"/>
      <c r="C63" s="14"/>
      <c r="D63" s="14"/>
      <c r="E63" s="14"/>
      <c r="F63" s="14"/>
      <c r="G63" s="14"/>
      <c r="H63" s="14"/>
      <c r="I63" s="14"/>
      <c r="J63" s="7" t="s">
        <v>65</v>
      </c>
      <c r="K63" s="7" t="s">
        <v>81</v>
      </c>
      <c r="L63" s="13">
        <v>1091.3</v>
      </c>
      <c r="M63" s="29">
        <v>1091.3</v>
      </c>
      <c r="N63" s="31"/>
      <c r="O63" s="13">
        <v>1091.3</v>
      </c>
    </row>
    <row r="64" spans="2:15" ht="69" customHeight="1">
      <c r="B64" s="12" t="s">
        <v>190</v>
      </c>
      <c r="C64" s="7" t="s">
        <v>191</v>
      </c>
      <c r="D64" s="12" t="s">
        <v>192</v>
      </c>
      <c r="E64" s="12" t="s">
        <v>78</v>
      </c>
      <c r="F64" s="12" t="s">
        <v>193</v>
      </c>
      <c r="G64" s="12" t="s">
        <v>194</v>
      </c>
      <c r="H64" s="12" t="s">
        <v>85</v>
      </c>
      <c r="I64" s="12" t="s">
        <v>195</v>
      </c>
      <c r="J64" s="7" t="s">
        <v>65</v>
      </c>
      <c r="K64" s="7" t="s">
        <v>87</v>
      </c>
      <c r="L64" s="13">
        <v>1431.9</v>
      </c>
      <c r="M64" s="29">
        <v>1431.9</v>
      </c>
      <c r="N64" s="31"/>
      <c r="O64" s="13">
        <v>1431.9</v>
      </c>
    </row>
    <row r="65" spans="2:15" ht="120" customHeight="1">
      <c r="B65" s="12" t="s">
        <v>196</v>
      </c>
      <c r="C65" s="7" t="s">
        <v>197</v>
      </c>
      <c r="D65" s="12" t="s">
        <v>198</v>
      </c>
      <c r="E65" s="12" t="s">
        <v>85</v>
      </c>
      <c r="F65" s="12" t="s">
        <v>199</v>
      </c>
      <c r="G65" s="12" t="s">
        <v>32</v>
      </c>
      <c r="H65" s="12" t="s">
        <v>85</v>
      </c>
      <c r="I65" s="12" t="s">
        <v>200</v>
      </c>
      <c r="J65" s="7" t="s">
        <v>103</v>
      </c>
      <c r="K65" s="7" t="s">
        <v>96</v>
      </c>
      <c r="L65" s="13">
        <v>105.5</v>
      </c>
      <c r="M65" s="29">
        <v>111</v>
      </c>
      <c r="N65" s="31"/>
      <c r="O65" s="13">
        <v>116.8</v>
      </c>
    </row>
    <row r="66" spans="2:16" s="25" customFormat="1" ht="99.75" customHeight="1">
      <c r="B66" s="22" t="s">
        <v>33</v>
      </c>
      <c r="C66" s="23" t="s">
        <v>201</v>
      </c>
      <c r="D66" s="22"/>
      <c r="E66" s="22"/>
      <c r="F66" s="22"/>
      <c r="G66" s="22"/>
      <c r="H66" s="22"/>
      <c r="I66" s="22"/>
      <c r="J66" s="23"/>
      <c r="K66" s="23"/>
      <c r="L66" s="24">
        <f>SUM(L67:L74)</f>
        <v>287081.80000000005</v>
      </c>
      <c r="M66" s="27">
        <f>SUM(M67:N74)</f>
        <v>202197.19999999998</v>
      </c>
      <c r="N66" s="33"/>
      <c r="O66" s="27">
        <f>SUM(O67:P74)</f>
        <v>199914.8</v>
      </c>
      <c r="P66" s="33"/>
    </row>
    <row r="67" spans="2:15" ht="51">
      <c r="B67" s="12" t="s">
        <v>202</v>
      </c>
      <c r="C67" s="7" t="s">
        <v>203</v>
      </c>
      <c r="D67" s="12" t="s">
        <v>84</v>
      </c>
      <c r="E67" s="12" t="s">
        <v>85</v>
      </c>
      <c r="F67" s="12" t="s">
        <v>86</v>
      </c>
      <c r="G67" s="12"/>
      <c r="H67" s="12"/>
      <c r="I67" s="12"/>
      <c r="J67" s="7" t="s">
        <v>65</v>
      </c>
      <c r="K67" s="7" t="s">
        <v>81</v>
      </c>
      <c r="L67" s="13">
        <v>7050.1</v>
      </c>
      <c r="M67" s="29">
        <v>7416.7</v>
      </c>
      <c r="N67" s="31"/>
      <c r="O67" s="13">
        <v>7050.1</v>
      </c>
    </row>
    <row r="68" spans="2:15" ht="42.75" customHeight="1">
      <c r="B68" s="12" t="s">
        <v>204</v>
      </c>
      <c r="C68" s="7" t="s">
        <v>205</v>
      </c>
      <c r="D68" s="12" t="s">
        <v>84</v>
      </c>
      <c r="E68" s="12" t="s">
        <v>206</v>
      </c>
      <c r="F68" s="12" t="s">
        <v>86</v>
      </c>
      <c r="G68" s="12"/>
      <c r="H68" s="12"/>
      <c r="I68" s="12"/>
      <c r="J68" s="7" t="s">
        <v>80</v>
      </c>
      <c r="K68" s="7" t="s">
        <v>68</v>
      </c>
      <c r="L68" s="13">
        <v>693.1</v>
      </c>
      <c r="M68" s="29">
        <v>729.2</v>
      </c>
      <c r="N68" s="31"/>
      <c r="O68" s="13">
        <v>693.1</v>
      </c>
    </row>
    <row r="69" spans="2:15" ht="12.75">
      <c r="B69" s="14"/>
      <c r="C69" s="14"/>
      <c r="D69" s="14"/>
      <c r="E69" s="14"/>
      <c r="F69" s="14"/>
      <c r="G69" s="14"/>
      <c r="H69" s="14"/>
      <c r="I69" s="14"/>
      <c r="J69" s="7" t="s">
        <v>120</v>
      </c>
      <c r="K69" s="7" t="s">
        <v>97</v>
      </c>
      <c r="L69" s="15"/>
      <c r="M69" s="46"/>
      <c r="N69" s="47"/>
      <c r="O69" s="15"/>
    </row>
    <row r="70" spans="2:15" ht="12.75">
      <c r="B70" s="14"/>
      <c r="C70" s="14"/>
      <c r="D70" s="14"/>
      <c r="E70" s="14"/>
      <c r="F70" s="14"/>
      <c r="G70" s="14"/>
      <c r="H70" s="14"/>
      <c r="I70" s="14"/>
      <c r="J70" s="7" t="s">
        <v>65</v>
      </c>
      <c r="K70" s="7" t="s">
        <v>97</v>
      </c>
      <c r="L70" s="13">
        <v>17315.5</v>
      </c>
      <c r="M70" s="29">
        <v>18215.9</v>
      </c>
      <c r="N70" s="31"/>
      <c r="O70" s="13">
        <v>17315.5</v>
      </c>
    </row>
    <row r="71" spans="2:16" ht="12.75">
      <c r="B71" s="14"/>
      <c r="C71" s="14"/>
      <c r="D71" s="14"/>
      <c r="E71" s="14"/>
      <c r="F71" s="14"/>
      <c r="G71" s="14"/>
      <c r="H71" s="14"/>
      <c r="I71" s="14"/>
      <c r="J71" s="7" t="s">
        <v>65</v>
      </c>
      <c r="K71" s="7" t="s">
        <v>87</v>
      </c>
      <c r="L71" s="13">
        <v>132127.7</v>
      </c>
      <c r="M71" s="29">
        <v>86185.4</v>
      </c>
      <c r="N71" s="31"/>
      <c r="O71" s="29">
        <v>86185.4</v>
      </c>
      <c r="P71" s="31"/>
    </row>
    <row r="72" spans="2:15" ht="12.75">
      <c r="B72" s="14"/>
      <c r="C72" s="14"/>
      <c r="D72" s="14"/>
      <c r="E72" s="14"/>
      <c r="F72" s="14"/>
      <c r="G72" s="14"/>
      <c r="H72" s="14"/>
      <c r="I72" s="14"/>
      <c r="J72" s="7" t="s">
        <v>65</v>
      </c>
      <c r="K72" s="7" t="s">
        <v>103</v>
      </c>
      <c r="L72" s="13">
        <v>16959.7</v>
      </c>
      <c r="M72" s="29">
        <v>17841.6</v>
      </c>
      <c r="N72" s="31"/>
      <c r="O72" s="13">
        <v>16959.7</v>
      </c>
    </row>
    <row r="73" spans="2:15" ht="12.75">
      <c r="B73" s="14"/>
      <c r="C73" s="14"/>
      <c r="D73" s="14"/>
      <c r="E73" s="14"/>
      <c r="F73" s="14"/>
      <c r="G73" s="14"/>
      <c r="H73" s="14"/>
      <c r="I73" s="14"/>
      <c r="J73" s="7" t="s">
        <v>65</v>
      </c>
      <c r="K73" s="7" t="s">
        <v>81</v>
      </c>
      <c r="L73" s="13">
        <v>1872</v>
      </c>
      <c r="M73" s="29">
        <v>1969.4</v>
      </c>
      <c r="N73" s="31"/>
      <c r="O73" s="13">
        <v>1872</v>
      </c>
    </row>
    <row r="74" spans="2:16" ht="224.25" customHeight="1">
      <c r="B74" s="12" t="s">
        <v>34</v>
      </c>
      <c r="C74" s="7" t="s">
        <v>207</v>
      </c>
      <c r="D74" s="12"/>
      <c r="E74" s="12"/>
      <c r="F74" s="12"/>
      <c r="G74" s="12" t="s">
        <v>35</v>
      </c>
      <c r="H74" s="12" t="s">
        <v>85</v>
      </c>
      <c r="I74" s="12" t="s">
        <v>208</v>
      </c>
      <c r="J74" s="7" t="s">
        <v>120</v>
      </c>
      <c r="K74" s="7" t="s">
        <v>97</v>
      </c>
      <c r="L74" s="13">
        <v>111063.7</v>
      </c>
      <c r="M74" s="29">
        <v>69839</v>
      </c>
      <c r="N74" s="48"/>
      <c r="O74" s="32">
        <v>69839</v>
      </c>
      <c r="P74" s="32"/>
    </row>
    <row r="75" spans="2:15" s="25" customFormat="1" ht="87" customHeight="1">
      <c r="B75" s="22" t="s">
        <v>36</v>
      </c>
      <c r="C75" s="23" t="s">
        <v>209</v>
      </c>
      <c r="D75" s="22"/>
      <c r="E75" s="22"/>
      <c r="F75" s="22"/>
      <c r="G75" s="22"/>
      <c r="H75" s="22"/>
      <c r="I75" s="22"/>
      <c r="J75" s="23"/>
      <c r="K75" s="23"/>
      <c r="L75" s="24">
        <v>203.7</v>
      </c>
      <c r="M75" s="27">
        <v>214.3</v>
      </c>
      <c r="N75" s="33"/>
      <c r="O75" s="26">
        <v>225.4</v>
      </c>
    </row>
    <row r="76" spans="2:15" ht="47.25" customHeight="1">
      <c r="B76" s="12" t="s">
        <v>210</v>
      </c>
      <c r="C76" s="7" t="s">
        <v>211</v>
      </c>
      <c r="D76" s="12" t="s">
        <v>84</v>
      </c>
      <c r="E76" s="12" t="s">
        <v>85</v>
      </c>
      <c r="F76" s="12" t="s">
        <v>86</v>
      </c>
      <c r="G76" s="12"/>
      <c r="H76" s="12"/>
      <c r="I76" s="12"/>
      <c r="J76" s="7" t="s">
        <v>80</v>
      </c>
      <c r="K76" s="7" t="s">
        <v>68</v>
      </c>
      <c r="L76" s="13">
        <v>203.7</v>
      </c>
      <c r="M76" s="29">
        <v>214.3</v>
      </c>
      <c r="N76" s="31"/>
      <c r="O76" s="13">
        <v>225.4</v>
      </c>
    </row>
    <row r="77" spans="2:16" ht="135" customHeight="1">
      <c r="B77" s="12" t="s">
        <v>37</v>
      </c>
      <c r="C77" s="7" t="s">
        <v>212</v>
      </c>
      <c r="D77" s="12"/>
      <c r="E77" s="12"/>
      <c r="F77" s="12"/>
      <c r="G77" s="12"/>
      <c r="H77" s="12"/>
      <c r="I77" s="12"/>
      <c r="J77" s="7"/>
      <c r="K77" s="7"/>
      <c r="L77" s="13">
        <f>SUM(L78+L94)</f>
        <v>219904.69999999995</v>
      </c>
      <c r="M77" s="29">
        <f>SUM(M78+M94)</f>
        <v>221244.89999999997</v>
      </c>
      <c r="N77" s="30"/>
      <c r="O77" s="29">
        <f>SUM(O78+O94)</f>
        <v>222654.49999999997</v>
      </c>
      <c r="P77" s="30"/>
    </row>
    <row r="78" spans="2:16" s="25" customFormat="1" ht="40.5">
      <c r="B78" s="22" t="s">
        <v>213</v>
      </c>
      <c r="C78" s="23" t="s">
        <v>214</v>
      </c>
      <c r="D78" s="22"/>
      <c r="E78" s="22"/>
      <c r="F78" s="22"/>
      <c r="G78" s="22"/>
      <c r="H78" s="22"/>
      <c r="I78" s="22"/>
      <c r="J78" s="23"/>
      <c r="K78" s="23"/>
      <c r="L78" s="24">
        <f>SUM(L79:L93)</f>
        <v>219234.79999999996</v>
      </c>
      <c r="M78" s="27">
        <f>SUM(M79:M93)</f>
        <v>220540.19999999995</v>
      </c>
      <c r="N78" s="28"/>
      <c r="O78" s="27">
        <f>SUM(O79:O93)</f>
        <v>221913.19999999998</v>
      </c>
      <c r="P78" s="28"/>
    </row>
    <row r="79" spans="2:15" ht="77.25" customHeight="1">
      <c r="B79" s="12" t="s">
        <v>215</v>
      </c>
      <c r="C79" s="7" t="s">
        <v>216</v>
      </c>
      <c r="D79" s="12" t="s">
        <v>84</v>
      </c>
      <c r="E79" s="12" t="s">
        <v>85</v>
      </c>
      <c r="F79" s="12" t="s">
        <v>86</v>
      </c>
      <c r="G79" s="12" t="s">
        <v>217</v>
      </c>
      <c r="H79" s="12" t="s">
        <v>85</v>
      </c>
      <c r="I79" s="12" t="s">
        <v>218</v>
      </c>
      <c r="J79" s="7" t="s">
        <v>87</v>
      </c>
      <c r="K79" s="7" t="s">
        <v>103</v>
      </c>
      <c r="L79" s="13">
        <v>1500</v>
      </c>
      <c r="M79" s="29">
        <v>1578</v>
      </c>
      <c r="N79" s="31"/>
      <c r="O79" s="13">
        <v>1660.1</v>
      </c>
    </row>
    <row r="80" spans="2:15" ht="46.5" customHeight="1">
      <c r="B80" s="12" t="s">
        <v>219</v>
      </c>
      <c r="C80" s="7" t="s">
        <v>220</v>
      </c>
      <c r="D80" s="12" t="s">
        <v>221</v>
      </c>
      <c r="E80" s="12" t="s">
        <v>85</v>
      </c>
      <c r="F80" s="12" t="s">
        <v>222</v>
      </c>
      <c r="G80" s="12"/>
      <c r="H80" s="12"/>
      <c r="I80" s="12"/>
      <c r="J80" s="7" t="s">
        <v>80</v>
      </c>
      <c r="K80" s="7" t="s">
        <v>96</v>
      </c>
      <c r="L80" s="13">
        <v>2.9</v>
      </c>
      <c r="M80" s="29">
        <v>3</v>
      </c>
      <c r="N80" s="31"/>
      <c r="O80" s="13">
        <v>3.2</v>
      </c>
    </row>
    <row r="81" spans="2:15" ht="45" customHeight="1">
      <c r="B81" s="12" t="s">
        <v>223</v>
      </c>
      <c r="C81" s="7" t="s">
        <v>224</v>
      </c>
      <c r="D81" s="12" t="s">
        <v>225</v>
      </c>
      <c r="E81" s="12" t="s">
        <v>85</v>
      </c>
      <c r="F81" s="12" t="s">
        <v>226</v>
      </c>
      <c r="G81" s="12"/>
      <c r="H81" s="12"/>
      <c r="I81" s="12"/>
      <c r="J81" s="7" t="s">
        <v>97</v>
      </c>
      <c r="K81" s="7" t="s">
        <v>87</v>
      </c>
      <c r="L81" s="13">
        <v>1176.1</v>
      </c>
      <c r="M81" s="29">
        <v>1237.3</v>
      </c>
      <c r="N81" s="31"/>
      <c r="O81" s="13">
        <v>1301.6</v>
      </c>
    </row>
    <row r="82" spans="2:15" ht="70.5" customHeight="1">
      <c r="B82" s="12" t="s">
        <v>227</v>
      </c>
      <c r="C82" s="7" t="s">
        <v>228</v>
      </c>
      <c r="D82" s="12" t="s">
        <v>229</v>
      </c>
      <c r="E82" s="12" t="s">
        <v>78</v>
      </c>
      <c r="F82" s="12" t="s">
        <v>230</v>
      </c>
      <c r="G82" s="12"/>
      <c r="H82" s="12"/>
      <c r="I82" s="12"/>
      <c r="J82" s="7" t="s">
        <v>81</v>
      </c>
      <c r="K82" s="7" t="s">
        <v>96</v>
      </c>
      <c r="L82" s="13">
        <v>0</v>
      </c>
      <c r="M82" s="29">
        <v>0</v>
      </c>
      <c r="N82" s="31"/>
      <c r="O82" s="13">
        <v>0</v>
      </c>
    </row>
    <row r="83" spans="2:15" ht="245.25" customHeight="1">
      <c r="B83" s="12" t="s">
        <v>38</v>
      </c>
      <c r="C83" s="7" t="s">
        <v>231</v>
      </c>
      <c r="D83" s="12"/>
      <c r="E83" s="12"/>
      <c r="F83" s="12"/>
      <c r="G83" s="12" t="s">
        <v>35</v>
      </c>
      <c r="H83" s="12" t="s">
        <v>85</v>
      </c>
      <c r="I83" s="12" t="s">
        <v>208</v>
      </c>
      <c r="J83" s="7" t="s">
        <v>120</v>
      </c>
      <c r="K83" s="7" t="s">
        <v>65</v>
      </c>
      <c r="L83" s="13">
        <v>194133.1</v>
      </c>
      <c r="M83" s="58">
        <v>194133.1</v>
      </c>
      <c r="N83" s="31"/>
      <c r="O83" s="13">
        <v>194133.1</v>
      </c>
    </row>
    <row r="84" spans="2:15" ht="120" customHeight="1">
      <c r="B84" s="12" t="s">
        <v>232</v>
      </c>
      <c r="C84" s="7" t="s">
        <v>233</v>
      </c>
      <c r="D84" s="12" t="s">
        <v>39</v>
      </c>
      <c r="E84" s="12" t="s">
        <v>85</v>
      </c>
      <c r="F84" s="12" t="s">
        <v>234</v>
      </c>
      <c r="G84" s="12" t="s">
        <v>235</v>
      </c>
      <c r="H84" s="12" t="s">
        <v>85</v>
      </c>
      <c r="I84" s="12" t="s">
        <v>236</v>
      </c>
      <c r="J84" s="7" t="s">
        <v>65</v>
      </c>
      <c r="K84" s="7" t="s">
        <v>103</v>
      </c>
      <c r="L84" s="13">
        <v>5095.9</v>
      </c>
      <c r="M84" s="29">
        <v>5360.9</v>
      </c>
      <c r="N84" s="31"/>
      <c r="O84" s="13">
        <v>5639.6</v>
      </c>
    </row>
    <row r="85" spans="2:15" ht="153">
      <c r="B85" s="12" t="s">
        <v>40</v>
      </c>
      <c r="C85" s="7" t="s">
        <v>237</v>
      </c>
      <c r="D85" s="12"/>
      <c r="E85" s="12"/>
      <c r="F85" s="12"/>
      <c r="G85" s="12" t="s">
        <v>238</v>
      </c>
      <c r="H85" s="12" t="s">
        <v>85</v>
      </c>
      <c r="I85" s="12" t="s">
        <v>218</v>
      </c>
      <c r="J85" s="7" t="s">
        <v>80</v>
      </c>
      <c r="K85" s="7" t="s">
        <v>68</v>
      </c>
      <c r="L85" s="13">
        <v>274.1</v>
      </c>
      <c r="M85" s="29">
        <v>288.3</v>
      </c>
      <c r="N85" s="31"/>
      <c r="O85" s="13">
        <v>303.3</v>
      </c>
    </row>
    <row r="86" spans="2:15" ht="161.25" customHeight="1">
      <c r="B86" s="12" t="s">
        <v>41</v>
      </c>
      <c r="C86" s="7" t="s">
        <v>239</v>
      </c>
      <c r="D86" s="12" t="s">
        <v>84</v>
      </c>
      <c r="E86" s="12" t="s">
        <v>85</v>
      </c>
      <c r="F86" s="12" t="s">
        <v>86</v>
      </c>
      <c r="G86" s="12" t="s">
        <v>42</v>
      </c>
      <c r="H86" s="12" t="s">
        <v>78</v>
      </c>
      <c r="I86" s="12" t="s">
        <v>240</v>
      </c>
      <c r="J86" s="7" t="s">
        <v>96</v>
      </c>
      <c r="K86" s="7" t="s">
        <v>80</v>
      </c>
      <c r="L86" s="13">
        <v>1016.4</v>
      </c>
      <c r="M86" s="29">
        <v>1069.3</v>
      </c>
      <c r="N86" s="31"/>
      <c r="O86" s="13">
        <v>1124.9</v>
      </c>
    </row>
    <row r="87" spans="2:15" ht="147" customHeight="1">
      <c r="B87" s="12" t="s">
        <v>241</v>
      </c>
      <c r="C87" s="7" t="s">
        <v>242</v>
      </c>
      <c r="D87" s="12"/>
      <c r="E87" s="12"/>
      <c r="F87" s="12"/>
      <c r="G87" s="12" t="s">
        <v>43</v>
      </c>
      <c r="H87" s="12" t="s">
        <v>78</v>
      </c>
      <c r="I87" s="12" t="s">
        <v>243</v>
      </c>
      <c r="J87" s="7" t="s">
        <v>80</v>
      </c>
      <c r="K87" s="7" t="s">
        <v>68</v>
      </c>
      <c r="L87" s="13">
        <v>422.9</v>
      </c>
      <c r="M87" s="29">
        <v>444.9</v>
      </c>
      <c r="N87" s="31"/>
      <c r="O87" s="13">
        <v>468</v>
      </c>
    </row>
    <row r="88" spans="2:15" ht="12.75">
      <c r="B88" s="14"/>
      <c r="C88" s="14"/>
      <c r="D88" s="14"/>
      <c r="E88" s="14"/>
      <c r="F88" s="14"/>
      <c r="G88" s="14"/>
      <c r="H88" s="14"/>
      <c r="I88" s="14"/>
      <c r="J88" s="7" t="s">
        <v>103</v>
      </c>
      <c r="K88" s="7" t="s">
        <v>80</v>
      </c>
      <c r="L88" s="13">
        <v>359.5</v>
      </c>
      <c r="M88" s="29">
        <v>378.2</v>
      </c>
      <c r="N88" s="31"/>
      <c r="O88" s="13">
        <v>397.8</v>
      </c>
    </row>
    <row r="89" spans="2:15" ht="244.5" customHeight="1">
      <c r="B89" s="12" t="s">
        <v>244</v>
      </c>
      <c r="C89" s="7" t="s">
        <v>245</v>
      </c>
      <c r="D89" s="12" t="s">
        <v>246</v>
      </c>
      <c r="E89" s="12" t="s">
        <v>85</v>
      </c>
      <c r="F89" s="12" t="s">
        <v>247</v>
      </c>
      <c r="G89" s="12" t="s">
        <v>44</v>
      </c>
      <c r="H89" s="12" t="s">
        <v>78</v>
      </c>
      <c r="I89" s="12" t="s">
        <v>248</v>
      </c>
      <c r="J89" s="7" t="s">
        <v>80</v>
      </c>
      <c r="K89" s="7" t="s">
        <v>68</v>
      </c>
      <c r="L89" s="13">
        <v>114.5</v>
      </c>
      <c r="M89" s="29">
        <v>120.4</v>
      </c>
      <c r="N89" s="31"/>
      <c r="O89" s="13">
        <v>126.7</v>
      </c>
    </row>
    <row r="90" spans="2:15" ht="162.75" customHeight="1">
      <c r="B90" s="12" t="s">
        <v>249</v>
      </c>
      <c r="C90" s="7" t="s">
        <v>250</v>
      </c>
      <c r="D90" s="12" t="s">
        <v>251</v>
      </c>
      <c r="E90" s="12" t="s">
        <v>252</v>
      </c>
      <c r="F90" s="12" t="s">
        <v>253</v>
      </c>
      <c r="G90" s="12" t="s">
        <v>45</v>
      </c>
      <c r="H90" s="12" t="s">
        <v>85</v>
      </c>
      <c r="I90" s="12" t="s">
        <v>254</v>
      </c>
      <c r="J90" s="7" t="s">
        <v>65</v>
      </c>
      <c r="K90" s="7" t="s">
        <v>87</v>
      </c>
      <c r="L90" s="13">
        <v>375.3</v>
      </c>
      <c r="M90" s="29">
        <v>394.9</v>
      </c>
      <c r="N90" s="31"/>
      <c r="O90" s="13">
        <v>415.4</v>
      </c>
    </row>
    <row r="91" spans="2:15" ht="12.75">
      <c r="B91" s="14"/>
      <c r="C91" s="14"/>
      <c r="D91" s="14"/>
      <c r="E91" s="14"/>
      <c r="F91" s="14"/>
      <c r="G91" s="14"/>
      <c r="H91" s="14"/>
      <c r="I91" s="14"/>
      <c r="J91" s="7" t="s">
        <v>65</v>
      </c>
      <c r="K91" s="7" t="s">
        <v>103</v>
      </c>
      <c r="L91" s="13">
        <v>5747.4</v>
      </c>
      <c r="M91" s="29">
        <v>6046.3</v>
      </c>
      <c r="N91" s="31"/>
      <c r="O91" s="13">
        <v>6360.7</v>
      </c>
    </row>
    <row r="92" spans="2:15" ht="409.5">
      <c r="B92" s="12" t="s">
        <v>255</v>
      </c>
      <c r="C92" s="7" t="s">
        <v>256</v>
      </c>
      <c r="D92" s="12"/>
      <c r="E92" s="12"/>
      <c r="F92" s="12"/>
      <c r="G92" s="12" t="s">
        <v>46</v>
      </c>
      <c r="H92" s="12" t="s">
        <v>78</v>
      </c>
      <c r="I92" s="12" t="s">
        <v>257</v>
      </c>
      <c r="J92" s="7" t="s">
        <v>120</v>
      </c>
      <c r="K92" s="7" t="s">
        <v>97</v>
      </c>
      <c r="L92" s="13">
        <v>8380.3</v>
      </c>
      <c r="M92" s="29">
        <v>8816.1</v>
      </c>
      <c r="N92" s="31"/>
      <c r="O92" s="13">
        <v>9274.5</v>
      </c>
    </row>
    <row r="93" spans="2:15" ht="12.75">
      <c r="B93" s="14"/>
      <c r="C93" s="14"/>
      <c r="D93" s="14"/>
      <c r="E93" s="14"/>
      <c r="F93" s="14"/>
      <c r="G93" s="14"/>
      <c r="H93" s="14"/>
      <c r="I93" s="14"/>
      <c r="J93" s="7" t="s">
        <v>120</v>
      </c>
      <c r="K93" s="7" t="s">
        <v>104</v>
      </c>
      <c r="L93" s="13">
        <v>636.4</v>
      </c>
      <c r="M93" s="29">
        <v>669.5</v>
      </c>
      <c r="N93" s="31"/>
      <c r="O93" s="13">
        <v>704.3</v>
      </c>
    </row>
    <row r="94" spans="2:15" s="25" customFormat="1" ht="36" customHeight="1">
      <c r="B94" s="22" t="s">
        <v>258</v>
      </c>
      <c r="C94" s="23" t="s">
        <v>259</v>
      </c>
      <c r="D94" s="22"/>
      <c r="E94" s="22"/>
      <c r="F94" s="22"/>
      <c r="G94" s="22"/>
      <c r="H94" s="22"/>
      <c r="I94" s="22"/>
      <c r="J94" s="23"/>
      <c r="K94" s="23"/>
      <c r="L94" s="24">
        <v>669.9</v>
      </c>
      <c r="M94" s="49">
        <v>704.7</v>
      </c>
      <c r="N94" s="50"/>
      <c r="O94" s="24">
        <v>741.3</v>
      </c>
    </row>
    <row r="95" spans="1:17" ht="234" customHeight="1">
      <c r="A95" s="19"/>
      <c r="B95" s="20" t="s">
        <v>260</v>
      </c>
      <c r="C95" s="21" t="s">
        <v>261</v>
      </c>
      <c r="D95" s="20"/>
      <c r="E95" s="20"/>
      <c r="F95" s="20"/>
      <c r="G95" s="20" t="s">
        <v>47</v>
      </c>
      <c r="H95" s="20" t="s">
        <v>90</v>
      </c>
      <c r="I95" s="20" t="s">
        <v>262</v>
      </c>
      <c r="J95" s="21" t="s">
        <v>65</v>
      </c>
      <c r="K95" s="21" t="s">
        <v>87</v>
      </c>
      <c r="L95" s="17">
        <v>669.9</v>
      </c>
      <c r="M95" s="32">
        <v>704.7</v>
      </c>
      <c r="N95" s="32"/>
      <c r="O95" s="17">
        <v>741.3</v>
      </c>
      <c r="P95" s="19"/>
      <c r="Q95" s="19"/>
    </row>
    <row r="96" ht="15" customHeight="1"/>
    <row r="97" spans="1:13" ht="13.5" customHeight="1">
      <c r="A97" s="51" t="s">
        <v>263</v>
      </c>
      <c r="B97" s="51"/>
      <c r="C97" s="51"/>
      <c r="D97" s="51"/>
      <c r="E97" s="51"/>
      <c r="F97" s="51"/>
      <c r="G97" s="51"/>
      <c r="H97" s="51"/>
      <c r="I97" s="51"/>
      <c r="J97" s="51"/>
      <c r="K97" s="51"/>
      <c r="L97" s="51"/>
      <c r="M97" s="51"/>
    </row>
    <row r="98" ht="409.5" customHeight="1" hidden="1"/>
  </sheetData>
  <sheetProtection/>
  <mergeCells count="115">
    <mergeCell ref="A97:M97"/>
    <mergeCell ref="M90:N90"/>
    <mergeCell ref="M91:N91"/>
    <mergeCell ref="M92:N92"/>
    <mergeCell ref="M93:N93"/>
    <mergeCell ref="M94:N94"/>
    <mergeCell ref="M95:N95"/>
    <mergeCell ref="M84:N84"/>
    <mergeCell ref="M85:N85"/>
    <mergeCell ref="M86:N86"/>
    <mergeCell ref="M87:N87"/>
    <mergeCell ref="M88:N88"/>
    <mergeCell ref="M89:N89"/>
    <mergeCell ref="M78:N78"/>
    <mergeCell ref="M79:N79"/>
    <mergeCell ref="M80:N80"/>
    <mergeCell ref="M81:N81"/>
    <mergeCell ref="M82:N82"/>
    <mergeCell ref="M83:N83"/>
    <mergeCell ref="M72:N72"/>
    <mergeCell ref="M73:N73"/>
    <mergeCell ref="M74:N74"/>
    <mergeCell ref="M75:N75"/>
    <mergeCell ref="M76:N76"/>
    <mergeCell ref="M77:N77"/>
    <mergeCell ref="M66:N66"/>
    <mergeCell ref="M67:N67"/>
    <mergeCell ref="M68:N68"/>
    <mergeCell ref="M69:N69"/>
    <mergeCell ref="M70:N70"/>
    <mergeCell ref="M71:N71"/>
    <mergeCell ref="M60:N60"/>
    <mergeCell ref="M61:N61"/>
    <mergeCell ref="M62:N62"/>
    <mergeCell ref="M63:N63"/>
    <mergeCell ref="M64:N64"/>
    <mergeCell ref="M65:N65"/>
    <mergeCell ref="M54:N54"/>
    <mergeCell ref="M55:N55"/>
    <mergeCell ref="M56:N56"/>
    <mergeCell ref="M57:N57"/>
    <mergeCell ref="M58:N58"/>
    <mergeCell ref="M59:N59"/>
    <mergeCell ref="M48:N48"/>
    <mergeCell ref="M49:N49"/>
    <mergeCell ref="M50:N50"/>
    <mergeCell ref="M51:N51"/>
    <mergeCell ref="M52:N52"/>
    <mergeCell ref="M53:N53"/>
    <mergeCell ref="M42:N42"/>
    <mergeCell ref="M43:N43"/>
    <mergeCell ref="M44:N44"/>
    <mergeCell ref="M45:N45"/>
    <mergeCell ref="M46:N46"/>
    <mergeCell ref="M47:N47"/>
    <mergeCell ref="M36:N36"/>
    <mergeCell ref="M37:N37"/>
    <mergeCell ref="M38:N38"/>
    <mergeCell ref="M39:N39"/>
    <mergeCell ref="M40:N40"/>
    <mergeCell ref="M41:N41"/>
    <mergeCell ref="M30:N30"/>
    <mergeCell ref="M31:N31"/>
    <mergeCell ref="M32:N32"/>
    <mergeCell ref="M33:N33"/>
    <mergeCell ref="M34:N34"/>
    <mergeCell ref="M35:N35"/>
    <mergeCell ref="M24:N24"/>
    <mergeCell ref="M25:N25"/>
    <mergeCell ref="M26:N26"/>
    <mergeCell ref="M27:N27"/>
    <mergeCell ref="M28:N28"/>
    <mergeCell ref="M29:N29"/>
    <mergeCell ref="M18:N18"/>
    <mergeCell ref="M19:N19"/>
    <mergeCell ref="M20:N20"/>
    <mergeCell ref="M21:N21"/>
    <mergeCell ref="M22:N22"/>
    <mergeCell ref="M23:N23"/>
    <mergeCell ref="M12:N12"/>
    <mergeCell ref="M13:N13"/>
    <mergeCell ref="M14:N14"/>
    <mergeCell ref="M15:N15"/>
    <mergeCell ref="M16:N16"/>
    <mergeCell ref="M17:N17"/>
    <mergeCell ref="M6:N6"/>
    <mergeCell ref="M7:N7"/>
    <mergeCell ref="M8:N8"/>
    <mergeCell ref="M9:N9"/>
    <mergeCell ref="M10:N10"/>
    <mergeCell ref="M11:N11"/>
    <mergeCell ref="A2:M2"/>
    <mergeCell ref="D4:I4"/>
    <mergeCell ref="J4:K4"/>
    <mergeCell ref="L4:O4"/>
    <mergeCell ref="D5:F5"/>
    <mergeCell ref="G5:I5"/>
    <mergeCell ref="M5:O5"/>
    <mergeCell ref="O9:P9"/>
    <mergeCell ref="O8:P8"/>
    <mergeCell ref="O10:P10"/>
    <mergeCell ref="O16:P16"/>
    <mergeCell ref="O30:P30"/>
    <mergeCell ref="O74:P74"/>
    <mergeCell ref="O48:P48"/>
    <mergeCell ref="O71:P71"/>
    <mergeCell ref="O61:P61"/>
    <mergeCell ref="O66:P66"/>
    <mergeCell ref="O78:P78"/>
    <mergeCell ref="O60:P60"/>
    <mergeCell ref="O77:P77"/>
    <mergeCell ref="O12:P12"/>
    <mergeCell ref="O14:P14"/>
    <mergeCell ref="O15:P15"/>
    <mergeCell ref="O45:P45"/>
  </mergeCells>
  <printOptions/>
  <pageMargins left="0.1968503937007874" right="0.1968503937007874" top="0.3937007874015748" bottom="0.7086614173228347" header="0.3937007874015748" footer="0.3937007874015748"/>
  <pageSetup horizontalDpi="600" verticalDpi="600" orientation="landscape" paperSize="9" scale="70" r:id="rId1"/>
  <headerFooter alignWithMargins="0">
    <oddFooter>&amp;L&amp;C&amp;"Arial"&amp;10&amp;P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2016-09-19T10:20:10Z</dcterms:created>
  <dcterms:modified xsi:type="dcterms:W3CDTF">2016-12-02T08:55:27Z</dcterms:modified>
  <cp:category/>
  <cp:version/>
  <cp:contentType/>
  <cp:contentStatus/>
</cp:coreProperties>
</file>